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upportServices\DFDW\SchoolsCACF\2019 - 2020 School Year\Ordering\"/>
    </mc:Choice>
  </mc:AlternateContent>
  <bookViews>
    <workbookView xWindow="0" yWindow="0" windowWidth="21600" windowHeight="9720"/>
  </bookViews>
  <sheets>
    <sheet name="To-RA's" sheetId="3" r:id="rId1"/>
    <sheet name="EstEntitlement" sheetId="6" r:id="rId2"/>
  </sheets>
  <definedNames>
    <definedName name="_xlnm.Print_Area" localSheetId="0">'To-RA''s'!$A$1:$N$55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8" i="3" l="1"/>
  <c r="J4" i="3" l="1"/>
  <c r="N21" i="3" l="1"/>
  <c r="N31" i="3" l="1"/>
  <c r="F4" i="3" l="1"/>
  <c r="N23" i="3" l="1"/>
  <c r="N14" i="3" l="1"/>
  <c r="N35" i="3"/>
  <c r="N15" i="3"/>
  <c r="N13" i="3"/>
  <c r="N9" i="3"/>
  <c r="N25" i="3"/>
  <c r="N18" i="3"/>
  <c r="N20" i="3" l="1"/>
  <c r="N33" i="3" l="1"/>
  <c r="N30" i="3"/>
  <c r="N37" i="3"/>
  <c r="N36" i="3"/>
  <c r="N32" i="3" l="1"/>
  <c r="N27" i="3"/>
  <c r="N24" i="3"/>
  <c r="N26" i="3"/>
  <c r="N22" i="3"/>
  <c r="N34" i="3"/>
  <c r="N17" i="3"/>
  <c r="N11" i="3"/>
  <c r="N12" i="3"/>
  <c r="N10" i="3"/>
  <c r="N16" i="3"/>
  <c r="N29" i="3"/>
  <c r="N19" i="3"/>
  <c r="N28" i="3"/>
  <c r="N8" i="3" l="1"/>
  <c r="N39" i="3" l="1"/>
  <c r="F5" i="3" s="1"/>
  <c r="F6" i="3" s="1"/>
</calcChain>
</file>

<file path=xl/sharedStrings.xml><?xml version="1.0" encoding="utf-8"?>
<sst xmlns="http://schemas.openxmlformats.org/spreadsheetml/2006/main" count="1430" uniqueCount="1407">
  <si>
    <t>Material Number</t>
  </si>
  <si>
    <t>Description</t>
  </si>
  <si>
    <t>Est Price per Case</t>
  </si>
  <si>
    <t>Cases per Truck</t>
  </si>
  <si>
    <t>Total Cases</t>
  </si>
  <si>
    <t>Total $ Amount</t>
  </si>
  <si>
    <t>ESTIMATED ORDER</t>
  </si>
  <si>
    <t>Delivery Periods Available</t>
  </si>
  <si>
    <t>Category</t>
  </si>
  <si>
    <t>FRUIT</t>
  </si>
  <si>
    <t>JUICE</t>
  </si>
  <si>
    <t>POULTRY</t>
  </si>
  <si>
    <t>MEAT</t>
  </si>
  <si>
    <t>DAIRY</t>
  </si>
  <si>
    <t>BEANS</t>
  </si>
  <si>
    <t xml:space="preserve">105% = </t>
  </si>
  <si>
    <t>CHEESE PROCESS YEL SLC LVS-6/5 LB</t>
  </si>
  <si>
    <t>CHEESE MOZ LM PART SKM SHRD FRZ BOX-30LB</t>
  </si>
  <si>
    <t>CHEESE MOZ LM PART SKIM FRZ LVS-8/6 LB</t>
  </si>
  <si>
    <t>CHICKEN DICED CTN-40 LB</t>
  </si>
  <si>
    <t>CHICKEN FAJITA STRIPS CTN-30 LB</t>
  </si>
  <si>
    <t>TURKEY TACO FILLING CTN-30 LB</t>
  </si>
  <si>
    <t>TURKEY ROASTS FRZ CTN-32-48 LB</t>
  </si>
  <si>
    <t>BEEF FINE GROUND FRZ CTN-40 LB</t>
  </si>
  <si>
    <t>MIXED FRUIT EX LT CAN-6/10</t>
  </si>
  <si>
    <t>PEARS DICED EX LT CAN-6/10</t>
  </si>
  <si>
    <t>PEACH FREESTONE DICED FRZ CUP-96/4.4 OZ</t>
  </si>
  <si>
    <t>STRAWBERRY FRZ CUP-96/4.5 OZ</t>
  </si>
  <si>
    <t>SPAGHETTI SAUCE MEATLESS CAN-6/10</t>
  </si>
  <si>
    <t>CORN FRZ CTN-30 LB</t>
  </si>
  <si>
    <t>BEANS GREEN FRZ CTN-30 LB</t>
  </si>
  <si>
    <t>CARROTS FRZ CTN-30 LB</t>
  </si>
  <si>
    <t>POTATOES OVENS FRY PKG-6/5 LB</t>
  </si>
  <si>
    <t>BEANS VEGETARIAN CAN-6/10</t>
  </si>
  <si>
    <t>PEANUT BUTTER SMOOTH JAR-6/5 LB</t>
  </si>
  <si>
    <t>CHICKEN OVEN ROASTED FRZ 8 PC CTN-30 LB</t>
  </si>
  <si>
    <t>APPLESAUCE CUP-96/4.5</t>
  </si>
  <si>
    <t>BROCCOLI FRZ CTN-30 LB</t>
  </si>
  <si>
    <t>APPLESAUCE UNSWEETENED CAN-6/10</t>
  </si>
  <si>
    <t>Spend 105% of Your Entitlement!!</t>
  </si>
  <si>
    <t>CORN WHOLE KERNEL(LIQ) CAN-6/10</t>
  </si>
  <si>
    <t>BEANS GREEN CAN-6/10</t>
  </si>
  <si>
    <t>PEACHES CLING DICED EX LT  CAN-6/10</t>
  </si>
  <si>
    <t>CHICKEN STRIPS FRZ CTN-30 LB</t>
  </si>
  <si>
    <t>ORANGE JUICE SINGLE FRZ CUP-96/4 OZ</t>
  </si>
  <si>
    <t>MIXED BERRY FRZ CUP-96/4.OZ</t>
  </si>
  <si>
    <t>VEGETABLES</t>
  </si>
  <si>
    <t>PEANUT</t>
  </si>
  <si>
    <r>
      <rPr>
        <b/>
        <sz val="10"/>
        <color theme="1"/>
        <rFont val="Arial"/>
        <family val="2"/>
      </rPr>
      <t xml:space="preserve">A. </t>
    </r>
    <r>
      <rPr>
        <sz val="10"/>
        <color theme="1"/>
        <rFont val="Arial"/>
        <family val="2"/>
      </rPr>
      <t>SY2018-19 Estimated Entitlement:</t>
    </r>
  </si>
  <si>
    <r>
      <rPr>
        <b/>
        <sz val="10"/>
        <color theme="1"/>
        <rFont val="Arial"/>
        <family val="2"/>
      </rPr>
      <t xml:space="preserve">C. </t>
    </r>
    <r>
      <rPr>
        <sz val="10"/>
        <color theme="1"/>
        <rFont val="Arial"/>
        <family val="2"/>
      </rPr>
      <t>$ Amount dedicated for Produce PILOT/DOD:</t>
    </r>
  </si>
  <si>
    <r>
      <rPr>
        <b/>
        <sz val="10"/>
        <color theme="1"/>
        <rFont val="Arial"/>
        <family val="2"/>
      </rPr>
      <t xml:space="preserve">D. </t>
    </r>
    <r>
      <rPr>
        <sz val="10"/>
        <color theme="1"/>
        <rFont val="Arial"/>
        <family val="2"/>
      </rPr>
      <t>Remaining Amount to Order "Brown Box":</t>
    </r>
  </si>
  <si>
    <t>Enter your estimated entitlement here - See EstEntitlements Tab for assistance</t>
  </si>
  <si>
    <t>School Code</t>
  </si>
  <si>
    <t>School Name</t>
  </si>
  <si>
    <t>Beginning Estimated Entitlement</t>
  </si>
  <si>
    <t>CHEESE CHED YEL SHRED BAG</t>
  </si>
  <si>
    <t>TUNA CHUNK LIGHT CAN</t>
  </si>
  <si>
    <t>FISH</t>
  </si>
  <si>
    <t>Order In WBSCM By</t>
  </si>
  <si>
    <t>08/15/19, 09/15/19, 10/15/19, 11/15/19, 12/15/19 01/31/20, 02/15/20, 03/31/20, 04/15/20</t>
  </si>
  <si>
    <t>10/31/19, 11/30/19, 01/15/20, 03/15/20</t>
  </si>
  <si>
    <t>08/31/19, 01/31/20, 03/15/20</t>
  </si>
  <si>
    <t>08/31/19, 10/31/19, 01/15/20, 03/31/20</t>
  </si>
  <si>
    <t>09/15/19, 11/15/19, 01/31/20, 03/31/20</t>
  </si>
  <si>
    <t>08/31/19, 09/30/19, 10/15/19, 01/31/20, 02/29/20, 03/31/20</t>
  </si>
  <si>
    <t>09/30/19, 11/15/19, 01/15/20, 02/29/20</t>
  </si>
  <si>
    <t>08/31/19, 11/15/19, 01/15/20, 02/15/20, 03/15/20</t>
  </si>
  <si>
    <r>
      <rPr>
        <b/>
        <sz val="10"/>
        <color theme="1"/>
        <rFont val="Arial"/>
        <family val="2"/>
      </rPr>
      <t xml:space="preserve">B. </t>
    </r>
    <r>
      <rPr>
        <sz val="10"/>
        <color theme="1"/>
        <rFont val="Arial"/>
        <family val="2"/>
      </rPr>
      <t>$ Amount Diverted for SY2019-20:</t>
    </r>
  </si>
  <si>
    <r>
      <rPr>
        <b/>
        <sz val="10"/>
        <color theme="1"/>
        <rFont val="Arial"/>
        <family val="2"/>
      </rPr>
      <t xml:space="preserve">E. </t>
    </r>
    <r>
      <rPr>
        <sz val="10"/>
        <color theme="1"/>
        <rFont val="Arial"/>
        <family val="2"/>
      </rPr>
      <t>Estimated Order:</t>
    </r>
  </si>
  <si>
    <r>
      <rPr>
        <b/>
        <sz val="10"/>
        <color theme="1"/>
        <rFont val="Arial"/>
        <family val="2"/>
      </rPr>
      <t xml:space="preserve">F. </t>
    </r>
    <r>
      <rPr>
        <sz val="10"/>
        <color theme="1"/>
        <rFont val="Arial"/>
        <family val="2"/>
      </rPr>
      <t>Remaining Estimated Entitlement:</t>
    </r>
  </si>
  <si>
    <t>2019-2020 WORKSHEET FOR ORDERING USDA FOODS TO YOUR OGS DISTRIBUTOR</t>
  </si>
  <si>
    <t>08/31/19, 11/30/19, 02/15/20, 04/15/20</t>
  </si>
  <si>
    <t>08/31/19, 10/15/19, 11/30/19, 01/15/20, 02/29/20</t>
  </si>
  <si>
    <t>08/31/19, 02/15/20</t>
  </si>
  <si>
    <t>10/15/19, 11/15/19, 12/15/19, 02/15/20, 03/15/20</t>
  </si>
  <si>
    <t>10/31/19, 11/30/19, 01/15/20, 02/29/20, 03/31/20, 04/15/20</t>
  </si>
  <si>
    <t>08/31/19, 11/30/19, 02/29/20</t>
  </si>
  <si>
    <t>10/15/19, 11/15/19, 01/31/20, 02/29/20, 03/31/20</t>
  </si>
  <si>
    <t>08/15/19, 01/15/20</t>
  </si>
  <si>
    <t>08/31/19, 09/30/19, 10/31/19, 11/30/19, 01/15/20, 02/29/20, 03/15/20</t>
  </si>
  <si>
    <t>10/15/19, 10/31/19, 11/15/19, 01/15/20, 02/29/20, 03/15/20, 04/15/20</t>
  </si>
  <si>
    <t>10/15/19, 11/15/19, 01/15/20, 02/29/20, 03/15/20, 04/15/20</t>
  </si>
  <si>
    <t>10/15/19, 11/15/19, 12/15/19, 01/15/20, 02/29/20, 03/15/20, 04/15/20</t>
  </si>
  <si>
    <t>08/15/19, 09/15/19, 10/15/19, 11/15/19, 01/15/20, 02/29/20, 03/31/20</t>
  </si>
  <si>
    <t>09/30/19, 11/15/19, 02/29/20, 04/15/20</t>
  </si>
  <si>
    <t>09/30/19, 11/30/19, 02/29/20, 04/15/20</t>
  </si>
  <si>
    <t>08/31/19, 09/15/19, 10/31/19, 11/30/19, 01/15/20, 02/15/20, 03/31/20, 04/15/20</t>
  </si>
  <si>
    <t>10/15/19, 02/15/20, 03/15/20, 04/15/20</t>
  </si>
  <si>
    <t>10/15/19, 11/15/19, 12/15/19, 01/15/20, 02/15/20, 03/15/20</t>
  </si>
  <si>
    <t>10/15/19, 12/15/19, 02/29/20, 04/15/20</t>
  </si>
  <si>
    <t>10/31/19, 01/15/20, 03/31/20</t>
  </si>
  <si>
    <t>10/15/19, 11/30/19, 01/15/20, 03/31/20, 04/30/20</t>
  </si>
  <si>
    <t>08/31/19, 10/15/19, 01/31/20, 03/15/20</t>
  </si>
  <si>
    <t>A003</t>
  </si>
  <si>
    <t>University Prep. Charter School for Young Men</t>
  </si>
  <si>
    <t>A004</t>
  </si>
  <si>
    <t>Avoca Central School</t>
  </si>
  <si>
    <t>A005</t>
  </si>
  <si>
    <t>Alfred-Almond Central School</t>
  </si>
  <si>
    <t>A006</t>
  </si>
  <si>
    <t>Canaseraga Central School</t>
  </si>
  <si>
    <t>A007</t>
  </si>
  <si>
    <t>Hope Hall</t>
  </si>
  <si>
    <t>A009</t>
  </si>
  <si>
    <t>Avon Central School</t>
  </si>
  <si>
    <t>A010</t>
  </si>
  <si>
    <t>Haverling Central School/Bath CSD</t>
  </si>
  <si>
    <t>A011</t>
  </si>
  <si>
    <t>Batavia City Schools</t>
  </si>
  <si>
    <t>A015</t>
  </si>
  <si>
    <t>Bradford Central School</t>
  </si>
  <si>
    <t>A016</t>
  </si>
  <si>
    <t>Brockport Central School</t>
  </si>
  <si>
    <t>A017</t>
  </si>
  <si>
    <t>Genesee Valley BOCES</t>
  </si>
  <si>
    <t>A031</t>
  </si>
  <si>
    <t>Eugenio Maria DeHostos Char School</t>
  </si>
  <si>
    <t>A033</t>
  </si>
  <si>
    <t>St. Pius X School</t>
  </si>
  <si>
    <t>A039</t>
  </si>
  <si>
    <t>Caledonia-Mumford Central School</t>
  </si>
  <si>
    <t>A040</t>
  </si>
  <si>
    <t>Wheatland-Chili Central School</t>
  </si>
  <si>
    <t>A042</t>
  </si>
  <si>
    <t>Canisteo-Greenwood CSD</t>
  </si>
  <si>
    <t>A044</t>
  </si>
  <si>
    <t>Hornell Public Schools</t>
  </si>
  <si>
    <t>A045</t>
  </si>
  <si>
    <t>Dansville Central School</t>
  </si>
  <si>
    <t>A046</t>
  </si>
  <si>
    <t>Honeoye Falls-Lima Central</t>
  </si>
  <si>
    <t>A048</t>
  </si>
  <si>
    <t>East Rochester Public School</t>
  </si>
  <si>
    <t>A050</t>
  </si>
  <si>
    <t>Jasper-Troupsburg Central School</t>
  </si>
  <si>
    <t>A052</t>
  </si>
  <si>
    <t>Prattsburg Central School</t>
  </si>
  <si>
    <t>A053</t>
  </si>
  <si>
    <t>Genesee Valley Central School District</t>
  </si>
  <si>
    <t>A055</t>
  </si>
  <si>
    <t>Elba Central School</t>
  </si>
  <si>
    <t>A057</t>
  </si>
  <si>
    <t>Fairport Central School</t>
  </si>
  <si>
    <t>A058</t>
  </si>
  <si>
    <t>Monroe #1 BOCES</t>
  </si>
  <si>
    <t>A059</t>
  </si>
  <si>
    <t>Letchworth Central School</t>
  </si>
  <si>
    <t>A061</t>
  </si>
  <si>
    <t>Geneseo Central School</t>
  </si>
  <si>
    <t>A068</t>
  </si>
  <si>
    <t>Rush-Henrietta Central School District</t>
  </si>
  <si>
    <t>A069</t>
  </si>
  <si>
    <t>Churchville-Chili Central School District</t>
  </si>
  <si>
    <t>A071</t>
  </si>
  <si>
    <t>Holley Central School District</t>
  </si>
  <si>
    <t>A073</t>
  </si>
  <si>
    <t>Kendall Central School</t>
  </si>
  <si>
    <t>A076</t>
  </si>
  <si>
    <t>Immaculate Conception School</t>
  </si>
  <si>
    <t>A080</t>
  </si>
  <si>
    <t>Hammondsport Central School</t>
  </si>
  <si>
    <t>A081</t>
  </si>
  <si>
    <t>LeRoy Central School</t>
  </si>
  <si>
    <t>A083</t>
  </si>
  <si>
    <t>Livonia Central School</t>
  </si>
  <si>
    <t>A084</t>
  </si>
  <si>
    <t>Byron-Bergen Central School</t>
  </si>
  <si>
    <t>A090</t>
  </si>
  <si>
    <t>Mount Morris Central School</t>
  </si>
  <si>
    <t>A101</t>
  </si>
  <si>
    <t>Dalton-Nunda Central School</t>
  </si>
  <si>
    <t>A102</t>
  </si>
  <si>
    <t>Oakfield-Alabama Central School</t>
  </si>
  <si>
    <t>A104</t>
  </si>
  <si>
    <t>Pavilion Central School</t>
  </si>
  <si>
    <t>A105</t>
  </si>
  <si>
    <t>Penfield Central School</t>
  </si>
  <si>
    <t>A106</t>
  </si>
  <si>
    <t>Perry Central Schools</t>
  </si>
  <si>
    <t>A108</t>
  </si>
  <si>
    <t>York Central School</t>
  </si>
  <si>
    <t>A110</t>
  </si>
  <si>
    <t>Brighton Central School District</t>
  </si>
  <si>
    <t>A113</t>
  </si>
  <si>
    <t>East Irondequoit Central School</t>
  </si>
  <si>
    <t>A114</t>
  </si>
  <si>
    <t>Rochester-Board of Education</t>
  </si>
  <si>
    <t>A116</t>
  </si>
  <si>
    <t>Gates-Chili Central School</t>
  </si>
  <si>
    <t>A117</t>
  </si>
  <si>
    <t>Greece Central School</t>
  </si>
  <si>
    <t>A120</t>
  </si>
  <si>
    <t>West Irondeqouit Central School</t>
  </si>
  <si>
    <t>A129</t>
  </si>
  <si>
    <t>Spencerport Central School</t>
  </si>
  <si>
    <t>A133</t>
  </si>
  <si>
    <t>Warsaw Central School</t>
  </si>
  <si>
    <t>A134</t>
  </si>
  <si>
    <t>Webster Central School</t>
  </si>
  <si>
    <t>A154</t>
  </si>
  <si>
    <t>Nazareth Hall School</t>
  </si>
  <si>
    <t>A175</t>
  </si>
  <si>
    <t>Hilton Central School District</t>
  </si>
  <si>
    <t>A178</t>
  </si>
  <si>
    <t>Bolivar- Richburg Central School District</t>
  </si>
  <si>
    <t>A180</t>
  </si>
  <si>
    <t>Wellsville Central School</t>
  </si>
  <si>
    <t>A181</t>
  </si>
  <si>
    <t>Fillmore Central School</t>
  </si>
  <si>
    <t>A182</t>
  </si>
  <si>
    <t>Scio Central School</t>
  </si>
  <si>
    <t>A183</t>
  </si>
  <si>
    <t>Andover Central School</t>
  </si>
  <si>
    <t>A184</t>
  </si>
  <si>
    <t>Cuba-Rushford Central School</t>
  </si>
  <si>
    <t>A185</t>
  </si>
  <si>
    <t>Friendship Central School</t>
  </si>
  <si>
    <t>A186</t>
  </si>
  <si>
    <t>Whitesville Central School</t>
  </si>
  <si>
    <t>A187</t>
  </si>
  <si>
    <t>Belfast Central School</t>
  </si>
  <si>
    <t>A188</t>
  </si>
  <si>
    <t>Pembroke Central School District</t>
  </si>
  <si>
    <t>A189</t>
  </si>
  <si>
    <t>Notre Dame High School</t>
  </si>
  <si>
    <t>A190</t>
  </si>
  <si>
    <t>Lyndonville Central School</t>
  </si>
  <si>
    <t>A191</t>
  </si>
  <si>
    <t>Medina Central School</t>
  </si>
  <si>
    <t>A192</t>
  </si>
  <si>
    <t>Albion Central School</t>
  </si>
  <si>
    <t>A193</t>
  </si>
  <si>
    <t>Wayland Cohocoton Central School</t>
  </si>
  <si>
    <t>A194</t>
  </si>
  <si>
    <t>Attica Central School</t>
  </si>
  <si>
    <t>A195</t>
  </si>
  <si>
    <t>Addison Central School</t>
  </si>
  <si>
    <t>A196</t>
  </si>
  <si>
    <t>Campbell-Savona Central School</t>
  </si>
  <si>
    <t>A197</t>
  </si>
  <si>
    <t>Corning Painted Post School District</t>
  </si>
  <si>
    <t>A198</t>
  </si>
  <si>
    <t>The Christian Learning Center</t>
  </si>
  <si>
    <t>A310</t>
  </si>
  <si>
    <t>NYS School for the Blind</t>
  </si>
  <si>
    <t>A395</t>
  </si>
  <si>
    <t>Rochester School for the Deaf</t>
  </si>
  <si>
    <t>A398</t>
  </si>
  <si>
    <t>Hillside Childrens' Center</t>
  </si>
  <si>
    <t>A404</t>
  </si>
  <si>
    <t>Baden Child Development Center</t>
  </si>
  <si>
    <t>A409</t>
  </si>
  <si>
    <t>Brockport Child Care Center</t>
  </si>
  <si>
    <t>C001</t>
  </si>
  <si>
    <t>Akron Central School</t>
  </si>
  <si>
    <t>C002</t>
  </si>
  <si>
    <t>Niagara Falls City Schools</t>
  </si>
  <si>
    <t>C003</t>
  </si>
  <si>
    <t>Alden Central School</t>
  </si>
  <si>
    <t>C004</t>
  </si>
  <si>
    <t>St. John Lutheran School</t>
  </si>
  <si>
    <t>C005</t>
  </si>
  <si>
    <t>Lake Shore Central Schools</t>
  </si>
  <si>
    <t>C007</t>
  </si>
  <si>
    <t>Cattaraugus-Little Valley Central School</t>
  </si>
  <si>
    <t>C009</t>
  </si>
  <si>
    <t>Pioneer Central School</t>
  </si>
  <si>
    <t>C013</t>
  </si>
  <si>
    <t>Trinity Lutheran Church</t>
  </si>
  <si>
    <t>C014</t>
  </si>
  <si>
    <t>Gowanda Central School</t>
  </si>
  <si>
    <t>C015</t>
  </si>
  <si>
    <t>Westminster Community Charter School</t>
  </si>
  <si>
    <t>C016</t>
  </si>
  <si>
    <t>Brocton Central School</t>
  </si>
  <si>
    <t>C017</t>
  </si>
  <si>
    <t>Lewiston Porter Central School</t>
  </si>
  <si>
    <t>C018</t>
  </si>
  <si>
    <t>Global Concepts Charter School</t>
  </si>
  <si>
    <t>C019</t>
  </si>
  <si>
    <t>Salamanca Public Schools</t>
  </si>
  <si>
    <t>C020</t>
  </si>
  <si>
    <t>DeSales Catholic School</t>
  </si>
  <si>
    <t>C022</t>
  </si>
  <si>
    <t>Clymer Central School</t>
  </si>
  <si>
    <t>C024</t>
  </si>
  <si>
    <t>Randolph Central School</t>
  </si>
  <si>
    <t>C025</t>
  </si>
  <si>
    <t>Catholic Academy of West Buffalo</t>
  </si>
  <si>
    <t>C026</t>
  </si>
  <si>
    <t>Cheektowaga Central School</t>
  </si>
  <si>
    <t>C027</t>
  </si>
  <si>
    <t>Buffalo City Board of Education</t>
  </si>
  <si>
    <t>C028</t>
  </si>
  <si>
    <t>Cleveland Hill Schools</t>
  </si>
  <si>
    <t>C029</t>
  </si>
  <si>
    <t>St.John The Baptist School</t>
  </si>
  <si>
    <t>C030</t>
  </si>
  <si>
    <t>Franklinville Central School</t>
  </si>
  <si>
    <t>C031</t>
  </si>
  <si>
    <t>Our Lady of Blackrock</t>
  </si>
  <si>
    <t>C032</t>
  </si>
  <si>
    <t>Ellicotville Central School</t>
  </si>
  <si>
    <t>C033</t>
  </si>
  <si>
    <t>Falconer Central School</t>
  </si>
  <si>
    <t>C034</t>
  </si>
  <si>
    <t>Erie2 -Chautauqua Catt Boces</t>
  </si>
  <si>
    <t>C035</t>
  </si>
  <si>
    <t>Forestville Central School District</t>
  </si>
  <si>
    <t>C038</t>
  </si>
  <si>
    <t>Niagara County Jail</t>
  </si>
  <si>
    <t>C039</t>
  </si>
  <si>
    <t>Frewsburg Central School</t>
  </si>
  <si>
    <t>C040</t>
  </si>
  <si>
    <t>Maryvale High School</t>
  </si>
  <si>
    <t>C041</t>
  </si>
  <si>
    <t>Clarence Central School</t>
  </si>
  <si>
    <t>C046</t>
  </si>
  <si>
    <t>Depew Union Free School District</t>
  </si>
  <si>
    <t>C047</t>
  </si>
  <si>
    <t>East Aurora Public Schools</t>
  </si>
  <si>
    <t>C048</t>
  </si>
  <si>
    <t>Our Lady of the Blessed Sacrament</t>
  </si>
  <si>
    <t>C049</t>
  </si>
  <si>
    <t>Queen of Heaven School</t>
  </si>
  <si>
    <t>C050</t>
  </si>
  <si>
    <t>Eden Central School</t>
  </si>
  <si>
    <t>C051</t>
  </si>
  <si>
    <t>Western New York Maritime Charter School</t>
  </si>
  <si>
    <t>C054</t>
  </si>
  <si>
    <t>Randolph Academy UFSD</t>
  </si>
  <si>
    <t>C055</t>
  </si>
  <si>
    <t>Christian Central Academy</t>
  </si>
  <si>
    <t>C056</t>
  </si>
  <si>
    <t>Iroquois Central School</t>
  </si>
  <si>
    <t>C057</t>
  </si>
  <si>
    <t>Portville Central School</t>
  </si>
  <si>
    <t>C058</t>
  </si>
  <si>
    <t>Henrietta G. Lewis Campus School</t>
  </si>
  <si>
    <t>C059</t>
  </si>
  <si>
    <t>St.Peters Church School</t>
  </si>
  <si>
    <t>C061</t>
  </si>
  <si>
    <t>Dunkirk Public Schools</t>
  </si>
  <si>
    <t>C062</t>
  </si>
  <si>
    <t>Ripley Central School</t>
  </si>
  <si>
    <t>C063</t>
  </si>
  <si>
    <t>Grand Island Central School</t>
  </si>
  <si>
    <t>C066</t>
  </si>
  <si>
    <t>Hamburg Central School</t>
  </si>
  <si>
    <t>C067</t>
  </si>
  <si>
    <t>Sherman Central School</t>
  </si>
  <si>
    <t>C068</t>
  </si>
  <si>
    <t>Starpoint Central School</t>
  </si>
  <si>
    <t>C069</t>
  </si>
  <si>
    <t>Silver Creek Central School</t>
  </si>
  <si>
    <t>C070</t>
  </si>
  <si>
    <t>Holland Central School</t>
  </si>
  <si>
    <t>C071</t>
  </si>
  <si>
    <t>Pine Valley Central School</t>
  </si>
  <si>
    <t>C072</t>
  </si>
  <si>
    <t>Fredonia Central School</t>
  </si>
  <si>
    <t>C073</t>
  </si>
  <si>
    <t>Jamestown Public School</t>
  </si>
  <si>
    <t>C074</t>
  </si>
  <si>
    <t>Kenmore-Tonawanda School District</t>
  </si>
  <si>
    <t>C076</t>
  </si>
  <si>
    <t>Westfield Central School</t>
  </si>
  <si>
    <t>C077</t>
  </si>
  <si>
    <t>Lackawanna City School District</t>
  </si>
  <si>
    <t>C078</t>
  </si>
  <si>
    <t>Lancaster Central School</t>
  </si>
  <si>
    <t>C079</t>
  </si>
  <si>
    <t>St. Mary's Elementary School</t>
  </si>
  <si>
    <t>C081</t>
  </si>
  <si>
    <t>Tonawanda City Schools</t>
  </si>
  <si>
    <t>C083</t>
  </si>
  <si>
    <t>Archbishop Walsh High School</t>
  </si>
  <si>
    <t>C085</t>
  </si>
  <si>
    <t>Cassadaga Valley Central School</t>
  </si>
  <si>
    <t>C087</t>
  </si>
  <si>
    <t>Olean City School District</t>
  </si>
  <si>
    <t>C089</t>
  </si>
  <si>
    <t>West Valley Central School</t>
  </si>
  <si>
    <t>C090</t>
  </si>
  <si>
    <t>Chautauqua Lake Central School</t>
  </si>
  <si>
    <t>C091</t>
  </si>
  <si>
    <t>Southwestern Central School</t>
  </si>
  <si>
    <t>C093</t>
  </si>
  <si>
    <t>Niagara-Wheatfield Central School</t>
  </si>
  <si>
    <t>C097</t>
  </si>
  <si>
    <t>St.Mark's School</t>
  </si>
  <si>
    <t>C098</t>
  </si>
  <si>
    <t>North Collins Central School District</t>
  </si>
  <si>
    <t>C103</t>
  </si>
  <si>
    <t>Orchard Park Central School District</t>
  </si>
  <si>
    <t>C104</t>
  </si>
  <si>
    <t>St Francis High School</t>
  </si>
  <si>
    <t>C107</t>
  </si>
  <si>
    <t>Allegany-Limestone Central School</t>
  </si>
  <si>
    <t>C110</t>
  </si>
  <si>
    <t>St.Marys School of Swormville</t>
  </si>
  <si>
    <t>C112</t>
  </si>
  <si>
    <t>Tapestry Charter School</t>
  </si>
  <si>
    <t>C115</t>
  </si>
  <si>
    <t>Charter School for Applied Technologies</t>
  </si>
  <si>
    <t>C122</t>
  </si>
  <si>
    <t>Hinsdale Central School</t>
  </si>
  <si>
    <t>C127</t>
  </si>
  <si>
    <t>Amherst Central School District</t>
  </si>
  <si>
    <t>C131</t>
  </si>
  <si>
    <t>Springville-Griffith Inst. Central School</t>
  </si>
  <si>
    <t>C132</t>
  </si>
  <si>
    <t>St. Amelia's Parish School</t>
  </si>
  <si>
    <t>C133</t>
  </si>
  <si>
    <t>St.Gregory the Great RC School</t>
  </si>
  <si>
    <t>C134</t>
  </si>
  <si>
    <t>St.Joseph's School-University Heights</t>
  </si>
  <si>
    <t>C135</t>
  </si>
  <si>
    <t>West Seneca Central School</t>
  </si>
  <si>
    <t>C136</t>
  </si>
  <si>
    <t>Williamsville Central School</t>
  </si>
  <si>
    <t>C138</t>
  </si>
  <si>
    <t>Bemus Point Central School</t>
  </si>
  <si>
    <t>C139</t>
  </si>
  <si>
    <t>Frontier Central School</t>
  </si>
  <si>
    <t>C140</t>
  </si>
  <si>
    <t>Stella Niagara Education Park</t>
  </si>
  <si>
    <t>C144</t>
  </si>
  <si>
    <t>Sweet Home Central School</t>
  </si>
  <si>
    <t>C146</t>
  </si>
  <si>
    <t>St.John the Baptist School</t>
  </si>
  <si>
    <t>C156</t>
  </si>
  <si>
    <t>Cheektowaga-Sloan School District</t>
  </si>
  <si>
    <t>C159</t>
  </si>
  <si>
    <t>Cardinal O'Hara High School</t>
  </si>
  <si>
    <t>C161</t>
  </si>
  <si>
    <t>Health and Sciences Charter School</t>
  </si>
  <si>
    <t>C162</t>
  </si>
  <si>
    <t>Nativity of Blessed Virgin Mary</t>
  </si>
  <si>
    <t>C164</t>
  </si>
  <si>
    <t>Heritage Centers-Erie NYSARC</t>
  </si>
  <si>
    <t>C168</t>
  </si>
  <si>
    <t>Panama Central School</t>
  </si>
  <si>
    <t>C170</t>
  </si>
  <si>
    <t>Stanley G. Falk School</t>
  </si>
  <si>
    <t>C178</t>
  </si>
  <si>
    <t>Sts.Peter &amp; Paul Elem. School</t>
  </si>
  <si>
    <t>C180</t>
  </si>
  <si>
    <t>North Tonawanda City Schools</t>
  </si>
  <si>
    <t>C185</t>
  </si>
  <si>
    <t>Royalton-Hartland Middle School</t>
  </si>
  <si>
    <t>C194</t>
  </si>
  <si>
    <t>Newfane Central School</t>
  </si>
  <si>
    <t>C196</t>
  </si>
  <si>
    <t>Catholic Academy of Niagara Falls</t>
  </si>
  <si>
    <t>C197</t>
  </si>
  <si>
    <t>Barker Central School</t>
  </si>
  <si>
    <t>C199</t>
  </si>
  <si>
    <t>South Buffalo Charter School</t>
  </si>
  <si>
    <t>C201</t>
  </si>
  <si>
    <t>Lockport City School District</t>
  </si>
  <si>
    <t>C238</t>
  </si>
  <si>
    <t>Wilson Central School</t>
  </si>
  <si>
    <t>C306</t>
  </si>
  <si>
    <t>St. Mary's School for the Deaf</t>
  </si>
  <si>
    <t>C392</t>
  </si>
  <si>
    <t>Baker Victory Services</t>
  </si>
  <si>
    <t>C394</t>
  </si>
  <si>
    <t>Gateway Longview, Inc.</t>
  </si>
  <si>
    <t>C397</t>
  </si>
  <si>
    <t>Gustavus Adolphus Learning Center</t>
  </si>
  <si>
    <t>C398</t>
  </si>
  <si>
    <t>Compass House</t>
  </si>
  <si>
    <t>D001</t>
  </si>
  <si>
    <t>Afton Central School</t>
  </si>
  <si>
    <t>D002</t>
  </si>
  <si>
    <t>Andes Central School</t>
  </si>
  <si>
    <t>D003</t>
  </si>
  <si>
    <t>Bainbridge-Guilford School</t>
  </si>
  <si>
    <t>D004</t>
  </si>
  <si>
    <t>Chenango Valley Central School</t>
  </si>
  <si>
    <t>D005</t>
  </si>
  <si>
    <t>Binghamton High School</t>
  </si>
  <si>
    <t>D008</t>
  </si>
  <si>
    <t>Susquehanna Valley Central School</t>
  </si>
  <si>
    <t>D009</t>
  </si>
  <si>
    <t>Candor Central School</t>
  </si>
  <si>
    <t>D010</t>
  </si>
  <si>
    <t>Chenango Forks Central School</t>
  </si>
  <si>
    <t>D012</t>
  </si>
  <si>
    <t>Cincinnatus Central School</t>
  </si>
  <si>
    <t>D013</t>
  </si>
  <si>
    <t>Seton Catholic Central High School</t>
  </si>
  <si>
    <t>D014</t>
  </si>
  <si>
    <t>Cortland Public Schools</t>
  </si>
  <si>
    <t>D015</t>
  </si>
  <si>
    <t>Dryden Central School District</t>
  </si>
  <si>
    <t>D016</t>
  </si>
  <si>
    <t>Charlotte Valley Central School</t>
  </si>
  <si>
    <t>D017</t>
  </si>
  <si>
    <t>Delaware Academy CSD at Delhi</t>
  </si>
  <si>
    <t>D018</t>
  </si>
  <si>
    <t>Deposit Central School</t>
  </si>
  <si>
    <t>D019</t>
  </si>
  <si>
    <t>Downsville Central School</t>
  </si>
  <si>
    <t>D020</t>
  </si>
  <si>
    <t>Tompkins-Seneca-Tioga BOCES</t>
  </si>
  <si>
    <t>D021</t>
  </si>
  <si>
    <t>Watkins Glen Central School</t>
  </si>
  <si>
    <t>D023</t>
  </si>
  <si>
    <t>Elmira City School District</t>
  </si>
  <si>
    <t>D024</t>
  </si>
  <si>
    <t>Nathan Cohen Elementary/Jr. High</t>
  </si>
  <si>
    <t>D025</t>
  </si>
  <si>
    <t>Union Endicott High School</t>
  </si>
  <si>
    <t>D026</t>
  </si>
  <si>
    <t>Maine-Endwell Central School</t>
  </si>
  <si>
    <t>D027</t>
  </si>
  <si>
    <t>McGraw Central School</t>
  </si>
  <si>
    <t>D028</t>
  </si>
  <si>
    <t>Franklin Central School</t>
  </si>
  <si>
    <t>D029</t>
  </si>
  <si>
    <t>Homer Central School</t>
  </si>
  <si>
    <t>D030</t>
  </si>
  <si>
    <t>Gilbertsville Mount Upton CSD</t>
  </si>
  <si>
    <t>D031</t>
  </si>
  <si>
    <t>Lansing Central School District</t>
  </si>
  <si>
    <t>D032</t>
  </si>
  <si>
    <t>Greene Central School</t>
  </si>
  <si>
    <t>D033</t>
  </si>
  <si>
    <t>Groton Central School</t>
  </si>
  <si>
    <t>D034</t>
  </si>
  <si>
    <t>All Saints/Our Lady of Sorrows/Seton Mid</t>
  </si>
  <si>
    <t>D035</t>
  </si>
  <si>
    <t>Hancock Central School</t>
  </si>
  <si>
    <t>D036</t>
  </si>
  <si>
    <t>Harpursville Central School</t>
  </si>
  <si>
    <t>D039</t>
  </si>
  <si>
    <t>Horseheads Central School</t>
  </si>
  <si>
    <t>D040</t>
  </si>
  <si>
    <t>Ithaca City School District</t>
  </si>
  <si>
    <t>D042</t>
  </si>
  <si>
    <t>Johnson City Central School</t>
  </si>
  <si>
    <t>D043</t>
  </si>
  <si>
    <t>Laurens Central School</t>
  </si>
  <si>
    <t>D045</t>
  </si>
  <si>
    <t>Marathon Central School</t>
  </si>
  <si>
    <t>D046</t>
  </si>
  <si>
    <t>Margaretville Central School</t>
  </si>
  <si>
    <t>D048</t>
  </si>
  <si>
    <t>Milford Central School</t>
  </si>
  <si>
    <t>D049</t>
  </si>
  <si>
    <t>Morris Central School</t>
  </si>
  <si>
    <t>D051</t>
  </si>
  <si>
    <t>Newark Valley Central School</t>
  </si>
  <si>
    <t>D053</t>
  </si>
  <si>
    <t>Newfield Central School</t>
  </si>
  <si>
    <t>D054</t>
  </si>
  <si>
    <t>Norwich Public Schools</t>
  </si>
  <si>
    <t>D055</t>
  </si>
  <si>
    <t>Odessa-Montour Central School</t>
  </si>
  <si>
    <t>D056</t>
  </si>
  <si>
    <t>Oneonta City School District</t>
  </si>
  <si>
    <t>D058</t>
  </si>
  <si>
    <t>Unatego Central School</t>
  </si>
  <si>
    <t>D059</t>
  </si>
  <si>
    <t>Owego Appalachin Central School</t>
  </si>
  <si>
    <t>D060</t>
  </si>
  <si>
    <t>Oxford Central School</t>
  </si>
  <si>
    <t>D062</t>
  </si>
  <si>
    <t>Roxbury Central School</t>
  </si>
  <si>
    <t>D063</t>
  </si>
  <si>
    <t>Schenevus Central School</t>
  </si>
  <si>
    <t>D065</t>
  </si>
  <si>
    <t>Sidney Central School</t>
  </si>
  <si>
    <t>D066</t>
  </si>
  <si>
    <t>South Kortright Central School</t>
  </si>
  <si>
    <t>D068</t>
  </si>
  <si>
    <t>South Otselic Central School</t>
  </si>
  <si>
    <t>D069</t>
  </si>
  <si>
    <t>Spencer-Van Etten Central School</t>
  </si>
  <si>
    <t>D070</t>
  </si>
  <si>
    <t>Stamford Central School</t>
  </si>
  <si>
    <t>D071</t>
  </si>
  <si>
    <t>Tioga Central School</t>
  </si>
  <si>
    <t>D073</t>
  </si>
  <si>
    <t>Trumansburg Central School</t>
  </si>
  <si>
    <t>D077</t>
  </si>
  <si>
    <t>Vestal Central School</t>
  </si>
  <si>
    <t>D078</t>
  </si>
  <si>
    <t>Walton Central School</t>
  </si>
  <si>
    <t>D080</t>
  </si>
  <si>
    <t>Waverly Central School</t>
  </si>
  <si>
    <t>D081</t>
  </si>
  <si>
    <t>Whitney Point Central School</t>
  </si>
  <si>
    <t>D082</t>
  </si>
  <si>
    <t>Windsor Central School</t>
  </si>
  <si>
    <t>D083</t>
  </si>
  <si>
    <t>Worcester Central School</t>
  </si>
  <si>
    <t>D085</t>
  </si>
  <si>
    <t>Holy Family School</t>
  </si>
  <si>
    <t>D092</t>
  </si>
  <si>
    <t>Unadilla Valley Central School</t>
  </si>
  <si>
    <t>D093</t>
  </si>
  <si>
    <t>St.James' School</t>
  </si>
  <si>
    <t>D308</t>
  </si>
  <si>
    <t>Delaware/Chen/Mad/Otsego BOCES</t>
  </si>
  <si>
    <t>D394</t>
  </si>
  <si>
    <t>Springbrook New York, Inc.</t>
  </si>
  <si>
    <t>D396</t>
  </si>
  <si>
    <t>William George Agency/Childrens Services</t>
  </si>
  <si>
    <t>D402</t>
  </si>
  <si>
    <t>Whitney Point Day Care</t>
  </si>
  <si>
    <t>E002</t>
  </si>
  <si>
    <t>South Jefferson Central School</t>
  </si>
  <si>
    <t>E003</t>
  </si>
  <si>
    <t>Alexandria Central School</t>
  </si>
  <si>
    <t>E004</t>
  </si>
  <si>
    <t>Beaver River Central School</t>
  </si>
  <si>
    <t>E005</t>
  </si>
  <si>
    <t>Madison-Oneida BOCES Altern Education</t>
  </si>
  <si>
    <t>E006</t>
  </si>
  <si>
    <t>Adirondack Central School</t>
  </si>
  <si>
    <t>E008</t>
  </si>
  <si>
    <t>Brookfield Central School</t>
  </si>
  <si>
    <t>E009</t>
  </si>
  <si>
    <t>General Brown Central School</t>
  </si>
  <si>
    <t>E010</t>
  </si>
  <si>
    <t>Camden Central School</t>
  </si>
  <si>
    <t>E011</t>
  </si>
  <si>
    <t>Hannibal Central School</t>
  </si>
  <si>
    <t>E012</t>
  </si>
  <si>
    <t>Notre Dame Jr/Sr High School</t>
  </si>
  <si>
    <t>E013</t>
  </si>
  <si>
    <t>Augustinian Academy-Elementary</t>
  </si>
  <si>
    <t>E014</t>
  </si>
  <si>
    <t>Carthage Central School</t>
  </si>
  <si>
    <t>E015</t>
  </si>
  <si>
    <t>Cazenovia Central School</t>
  </si>
  <si>
    <t>E017</t>
  </si>
  <si>
    <t>Lyme Central School</t>
  </si>
  <si>
    <t>E018</t>
  </si>
  <si>
    <t>Chittenango Central School</t>
  </si>
  <si>
    <t>E019</t>
  </si>
  <si>
    <t>Thousand Island Central School</t>
  </si>
  <si>
    <t>E020</t>
  </si>
  <si>
    <t>La Fargeville Central School</t>
  </si>
  <si>
    <t>E021</t>
  </si>
  <si>
    <t>Fulton City Schools</t>
  </si>
  <si>
    <t>E023</t>
  </si>
  <si>
    <t>Copenhagen Central School</t>
  </si>
  <si>
    <t>E024</t>
  </si>
  <si>
    <t>Canastota Central School</t>
  </si>
  <si>
    <t>E025</t>
  </si>
  <si>
    <t>DeRuyter Central School</t>
  </si>
  <si>
    <t>E026</t>
  </si>
  <si>
    <t>Dolgeville Central School</t>
  </si>
  <si>
    <t>E027</t>
  </si>
  <si>
    <t>Herkimer-Fulton-Hamilton BOCES</t>
  </si>
  <si>
    <t>E031</t>
  </si>
  <si>
    <t>South Lewis Central School</t>
  </si>
  <si>
    <t>E032</t>
  </si>
  <si>
    <t>Hamilton Central School</t>
  </si>
  <si>
    <t>E033</t>
  </si>
  <si>
    <t>Harrisville Central School</t>
  </si>
  <si>
    <t>E034</t>
  </si>
  <si>
    <t>Wheelerville Union Free School</t>
  </si>
  <si>
    <t>E036</t>
  </si>
  <si>
    <t>Holland Patent Central School</t>
  </si>
  <si>
    <t>E038</t>
  </si>
  <si>
    <t>Central Valley Central School District</t>
  </si>
  <si>
    <t>E041</t>
  </si>
  <si>
    <t>Little Falls Public Schools</t>
  </si>
  <si>
    <t>E043</t>
  </si>
  <si>
    <t>Lowville Academy &amp; Central School</t>
  </si>
  <si>
    <t>E044</t>
  </si>
  <si>
    <t>Madison Central School</t>
  </si>
  <si>
    <t>E048</t>
  </si>
  <si>
    <t>Morrisville-Eaton Central School</t>
  </si>
  <si>
    <t>E049</t>
  </si>
  <si>
    <t>Stockbridge Valley Central School</t>
  </si>
  <si>
    <t>E050</t>
  </si>
  <si>
    <t>Oneida County BOCES</t>
  </si>
  <si>
    <t>E053</t>
  </si>
  <si>
    <t>Town of Webb Union Free School</t>
  </si>
  <si>
    <t>E054</t>
  </si>
  <si>
    <t>Oneida City School District</t>
  </si>
  <si>
    <t>E057</t>
  </si>
  <si>
    <t>Indian River Central School</t>
  </si>
  <si>
    <t>E060</t>
  </si>
  <si>
    <t>Oppenheim-Ephratah-St. Johnsville CSD</t>
  </si>
  <si>
    <t>E063</t>
  </si>
  <si>
    <t>Rome Public Schools</t>
  </si>
  <si>
    <t>E064</t>
  </si>
  <si>
    <t>Sherburne-Earlville Central School</t>
  </si>
  <si>
    <t>E066</t>
  </si>
  <si>
    <t>Sackets Harbor Central School</t>
  </si>
  <si>
    <t>E068</t>
  </si>
  <si>
    <t>Lake Pleasant Central School</t>
  </si>
  <si>
    <t>E069</t>
  </si>
  <si>
    <t>Utica City School District</t>
  </si>
  <si>
    <t>E075</t>
  </si>
  <si>
    <t>Vernon-Verona-Sherrill Central School</t>
  </si>
  <si>
    <t>E076</t>
  </si>
  <si>
    <t>Watertown City School District</t>
  </si>
  <si>
    <t>E081</t>
  </si>
  <si>
    <t>Wells Central School</t>
  </si>
  <si>
    <t>E085</t>
  </si>
  <si>
    <t>Whitesboro Central School</t>
  </si>
  <si>
    <t>E087</t>
  </si>
  <si>
    <t>Cherry Valley-Springfield CSD</t>
  </si>
  <si>
    <t>E088</t>
  </si>
  <si>
    <t>Cooperstown Central School</t>
  </si>
  <si>
    <t>E090</t>
  </si>
  <si>
    <t>Edmeston Central School</t>
  </si>
  <si>
    <t>E092</t>
  </si>
  <si>
    <t>Our Lady of Lourdes School</t>
  </si>
  <si>
    <t>E094</t>
  </si>
  <si>
    <t>Altmar-Parish-Williamstown School</t>
  </si>
  <si>
    <t>E095</t>
  </si>
  <si>
    <t>Central Square Central School</t>
  </si>
  <si>
    <t>E103</t>
  </si>
  <si>
    <t>Mexico Central School</t>
  </si>
  <si>
    <t>E106</t>
  </si>
  <si>
    <t>Oswego Public Schools</t>
  </si>
  <si>
    <t>E109</t>
  </si>
  <si>
    <t>Phoenix Central School</t>
  </si>
  <si>
    <t>E110</t>
  </si>
  <si>
    <t>Pulaski Academy &amp; Central School</t>
  </si>
  <si>
    <t>E111</t>
  </si>
  <si>
    <t>Sandy Creek Central School</t>
  </si>
  <si>
    <t>E135</t>
  </si>
  <si>
    <t>West Canada Valley CSD</t>
  </si>
  <si>
    <t>E136</t>
  </si>
  <si>
    <t>Belleville-Henderson Central School</t>
  </si>
  <si>
    <t>E402</t>
  </si>
  <si>
    <t>New Day Nursery</t>
  </si>
  <si>
    <t>F004</t>
  </si>
  <si>
    <t>Clinton-Essex-CVES</t>
  </si>
  <si>
    <t>F005</t>
  </si>
  <si>
    <t>Brushton-Moira Central School</t>
  </si>
  <si>
    <t>F006</t>
  </si>
  <si>
    <t>Canton Central School</t>
  </si>
  <si>
    <t>F008</t>
  </si>
  <si>
    <t>Tupper Lake Central School</t>
  </si>
  <si>
    <t>F009</t>
  </si>
  <si>
    <t>Chateaugay Central School</t>
  </si>
  <si>
    <t>F010</t>
  </si>
  <si>
    <t>Colton-Pierrepont Central School</t>
  </si>
  <si>
    <t>F011</t>
  </si>
  <si>
    <t>Long Lake Central School</t>
  </si>
  <si>
    <t>F012</t>
  </si>
  <si>
    <t>Crown Point Central School</t>
  </si>
  <si>
    <t>F014</t>
  </si>
  <si>
    <t>Elizabethtown-Lewis Central School</t>
  </si>
  <si>
    <t>F015</t>
  </si>
  <si>
    <t>Northern Adirondack Central School</t>
  </si>
  <si>
    <t>F016</t>
  </si>
  <si>
    <t>Indian Lake Central School</t>
  </si>
  <si>
    <t>F017</t>
  </si>
  <si>
    <t>Salmon River Central School</t>
  </si>
  <si>
    <t>F019</t>
  </si>
  <si>
    <t>Gouverneur Central School</t>
  </si>
  <si>
    <t>F020</t>
  </si>
  <si>
    <t>Hammond Central School</t>
  </si>
  <si>
    <t>F021</t>
  </si>
  <si>
    <t>Hermon Dekalb Central School</t>
  </si>
  <si>
    <t>F022</t>
  </si>
  <si>
    <t>Heuvelton Central School</t>
  </si>
  <si>
    <t>F023</t>
  </si>
  <si>
    <t>Keene Central School</t>
  </si>
  <si>
    <t>F024</t>
  </si>
  <si>
    <t>Ausable Valley Central School</t>
  </si>
  <si>
    <t>F025</t>
  </si>
  <si>
    <t>Lake Placid Central School</t>
  </si>
  <si>
    <t>F026</t>
  </si>
  <si>
    <t>Lisbon Central School</t>
  </si>
  <si>
    <t>F028</t>
  </si>
  <si>
    <t>Madrid-Waddington Central School</t>
  </si>
  <si>
    <t>F029</t>
  </si>
  <si>
    <t>Malone Central School</t>
  </si>
  <si>
    <t>F030</t>
  </si>
  <si>
    <t>Northeastern Clinton Central School</t>
  </si>
  <si>
    <t>F032</t>
  </si>
  <si>
    <t>Moriah Central School</t>
  </si>
  <si>
    <t>F034</t>
  </si>
  <si>
    <t>Seton Catholic Central</t>
  </si>
  <si>
    <t>F037</t>
  </si>
  <si>
    <t>Newcomb Central School</t>
  </si>
  <si>
    <t>F039</t>
  </si>
  <si>
    <t>Norwood-Norfolk Central School</t>
  </si>
  <si>
    <t>F040</t>
  </si>
  <si>
    <t>Ogdensburg Public Schools</t>
  </si>
  <si>
    <t>F042</t>
  </si>
  <si>
    <t>Minerva Central School</t>
  </si>
  <si>
    <t>F043</t>
  </si>
  <si>
    <t>Parishville-Hopkinton Central School</t>
  </si>
  <si>
    <t>F045</t>
  </si>
  <si>
    <t>Peru Central School</t>
  </si>
  <si>
    <t>F046</t>
  </si>
  <si>
    <t>Plattsburgh City School District</t>
  </si>
  <si>
    <t>F050</t>
  </si>
  <si>
    <t>Potsdam Central School</t>
  </si>
  <si>
    <t>F051</t>
  </si>
  <si>
    <t>Edwards-Knox Central School District</t>
  </si>
  <si>
    <t>F052</t>
  </si>
  <si>
    <t>Saint Regis Falls Central School</t>
  </si>
  <si>
    <t>F053</t>
  </si>
  <si>
    <t>Saranac Central School</t>
  </si>
  <si>
    <t>F056</t>
  </si>
  <si>
    <t>Saranac Lake Central School</t>
  </si>
  <si>
    <t>F057</t>
  </si>
  <si>
    <t>Schroon Lake Central School</t>
  </si>
  <si>
    <t>F058</t>
  </si>
  <si>
    <t>Clifton Fine Central School</t>
  </si>
  <si>
    <t>F062</t>
  </si>
  <si>
    <t>Westport Central School</t>
  </si>
  <si>
    <t>F063</t>
  </si>
  <si>
    <t>Willsboro Central School District</t>
  </si>
  <si>
    <t>F064</t>
  </si>
  <si>
    <t>Brasher Falls Central School</t>
  </si>
  <si>
    <t>F065</t>
  </si>
  <si>
    <t>Beekmantown Central School</t>
  </si>
  <si>
    <t>F066</t>
  </si>
  <si>
    <t>Massena Central School</t>
  </si>
  <si>
    <t>F074</t>
  </si>
  <si>
    <t>Chazy Union Free School</t>
  </si>
  <si>
    <t>F078</t>
  </si>
  <si>
    <t>St.James School</t>
  </si>
  <si>
    <t>F080</t>
  </si>
  <si>
    <t>Morristown Central School District</t>
  </si>
  <si>
    <t>F082</t>
  </si>
  <si>
    <t>Trinity Catholic School</t>
  </si>
  <si>
    <t>F085</t>
  </si>
  <si>
    <t>The Holy Name of Jesus Academy, Inc.</t>
  </si>
  <si>
    <t>F306</t>
  </si>
  <si>
    <t>Mountain Lake Children's Residence</t>
  </si>
  <si>
    <t>F406</t>
  </si>
  <si>
    <t>SUNY Potsdam Child Care Center</t>
  </si>
  <si>
    <t>G001</t>
  </si>
  <si>
    <t>Webutuck Central School</t>
  </si>
  <si>
    <t>G002</t>
  </si>
  <si>
    <t>Beacon Public Schools</t>
  </si>
  <si>
    <t>G003</t>
  </si>
  <si>
    <t>Congregation Bnei Yoel School</t>
  </si>
  <si>
    <t>G004</t>
  </si>
  <si>
    <t>Onteora Central School</t>
  </si>
  <si>
    <t>G006</t>
  </si>
  <si>
    <t>Monroe Woodbury Central School</t>
  </si>
  <si>
    <t>G007</t>
  </si>
  <si>
    <t>Cornwall Central School District</t>
  </si>
  <si>
    <t>G008</t>
  </si>
  <si>
    <t>Dover Union Free School</t>
  </si>
  <si>
    <t>G009</t>
  </si>
  <si>
    <t>Eldred Central School</t>
  </si>
  <si>
    <t>G011</t>
  </si>
  <si>
    <t>West Point School</t>
  </si>
  <si>
    <t>G012</t>
  </si>
  <si>
    <t>Goshen Central School District</t>
  </si>
  <si>
    <t>G014</t>
  </si>
  <si>
    <t>Tri Valley Central School</t>
  </si>
  <si>
    <t>G015</t>
  </si>
  <si>
    <t>Highland Central School</t>
  </si>
  <si>
    <t>G016</t>
  </si>
  <si>
    <t>Red Hook Central School</t>
  </si>
  <si>
    <t>G017</t>
  </si>
  <si>
    <t>Hyde Park Central School District</t>
  </si>
  <si>
    <t>G019</t>
  </si>
  <si>
    <t>Sullivan West Central School District</t>
  </si>
  <si>
    <t>G020</t>
  </si>
  <si>
    <t>Kingston City School District</t>
  </si>
  <si>
    <t>G022</t>
  </si>
  <si>
    <t>Millbrook Central School</t>
  </si>
  <si>
    <t>G023</t>
  </si>
  <si>
    <t>Liberty Central School</t>
  </si>
  <si>
    <t>G024</t>
  </si>
  <si>
    <t>Livingston Manor Central School</t>
  </si>
  <si>
    <t>G026</t>
  </si>
  <si>
    <t>Marlboro Central School</t>
  </si>
  <si>
    <t>G027</t>
  </si>
  <si>
    <t>Dutchess County BOCES</t>
  </si>
  <si>
    <t>G028</t>
  </si>
  <si>
    <t>Middletown Public School</t>
  </si>
  <si>
    <t>G029</t>
  </si>
  <si>
    <t>Florida Union Free School District</t>
  </si>
  <si>
    <t>G031</t>
  </si>
  <si>
    <t>Carmel Central School</t>
  </si>
  <si>
    <t>G032</t>
  </si>
  <si>
    <t>Haldane Central School District</t>
  </si>
  <si>
    <t>G033</t>
  </si>
  <si>
    <t>Greenwood Lake UFSD</t>
  </si>
  <si>
    <t>G034</t>
  </si>
  <si>
    <t>Nanuet Public Schools</t>
  </si>
  <si>
    <t>G035</t>
  </si>
  <si>
    <t>Valley Central School</t>
  </si>
  <si>
    <t>G036</t>
  </si>
  <si>
    <t>Monticello Central School</t>
  </si>
  <si>
    <t>G039</t>
  </si>
  <si>
    <t>Newburgh City Schools</t>
  </si>
  <si>
    <t>G041</t>
  </si>
  <si>
    <t>Highland Falls- Fort Montgomery</t>
  </si>
  <si>
    <t>G042</t>
  </si>
  <si>
    <t>New Paltz Central School</t>
  </si>
  <si>
    <t>G043</t>
  </si>
  <si>
    <t>Pelham Union Free School</t>
  </si>
  <si>
    <t>G044</t>
  </si>
  <si>
    <t>Hendrick Hudson Central School</t>
  </si>
  <si>
    <t>G045</t>
  </si>
  <si>
    <t>Putnam/Northern Westchester BOCES</t>
  </si>
  <si>
    <t>G046</t>
  </si>
  <si>
    <t>Pine Bush Central School</t>
  </si>
  <si>
    <t>G047</t>
  </si>
  <si>
    <t>Pine Plains Central School</t>
  </si>
  <si>
    <t>G048</t>
  </si>
  <si>
    <t>Chester Union Free School District</t>
  </si>
  <si>
    <t>G049</t>
  </si>
  <si>
    <t>Port Jervis High School</t>
  </si>
  <si>
    <t>G050</t>
  </si>
  <si>
    <t>Arlington Central School</t>
  </si>
  <si>
    <t>G051</t>
  </si>
  <si>
    <t>Orange-Ulster BOCES</t>
  </si>
  <si>
    <t>G052</t>
  </si>
  <si>
    <t>Poughkeepsie Central Schoo</t>
  </si>
  <si>
    <t>G053</t>
  </si>
  <si>
    <t>Pearl River Public Schools</t>
  </si>
  <si>
    <t>G054</t>
  </si>
  <si>
    <t>Spackenkill Union Free School District</t>
  </si>
  <si>
    <t>G055</t>
  </si>
  <si>
    <t>Pleasantville Union Free School District</t>
  </si>
  <si>
    <t>G056</t>
  </si>
  <si>
    <t>Rhinebeck Central School</t>
  </si>
  <si>
    <t>G058</t>
  </si>
  <si>
    <t>Roscoe Central School</t>
  </si>
  <si>
    <t>G059</t>
  </si>
  <si>
    <t>Saugerties High School</t>
  </si>
  <si>
    <t>G060</t>
  </si>
  <si>
    <t>Fallsburg Central School</t>
  </si>
  <si>
    <t>G061</t>
  </si>
  <si>
    <t>Rondout Valley Central School</t>
  </si>
  <si>
    <t>G062</t>
  </si>
  <si>
    <t>Tuxedo Union Free School</t>
  </si>
  <si>
    <t>G063</t>
  </si>
  <si>
    <t>Port Chester Middle School</t>
  </si>
  <si>
    <t>G064</t>
  </si>
  <si>
    <t>Wallkill Central School</t>
  </si>
  <si>
    <t>G065</t>
  </si>
  <si>
    <t>Wappingers Central School District</t>
  </si>
  <si>
    <t>G066</t>
  </si>
  <si>
    <t>Washingtonville Central School</t>
  </si>
  <si>
    <t>G067</t>
  </si>
  <si>
    <t>East Ramapo Central School District</t>
  </si>
  <si>
    <t>G069</t>
  </si>
  <si>
    <t>Warwick Valley Central School</t>
  </si>
  <si>
    <t>G071</t>
  </si>
  <si>
    <t>Brewster Central School District</t>
  </si>
  <si>
    <t>G072</t>
  </si>
  <si>
    <t>Minisink Valley Central School</t>
  </si>
  <si>
    <t>G073</t>
  </si>
  <si>
    <t>Sullivan County Boces</t>
  </si>
  <si>
    <t>G075</t>
  </si>
  <si>
    <t>Pawling Central School District</t>
  </si>
  <si>
    <t>G076</t>
  </si>
  <si>
    <t>Ardsley Union Free School</t>
  </si>
  <si>
    <t>G077</t>
  </si>
  <si>
    <t>Byram Hills School District 1</t>
  </si>
  <si>
    <t>G079</t>
  </si>
  <si>
    <t>Blind Brook-Rye Union Free School District</t>
  </si>
  <si>
    <t>G080</t>
  </si>
  <si>
    <t>Mount Vernon High School</t>
  </si>
  <si>
    <t>G081</t>
  </si>
  <si>
    <t>Chappaqua Central School</t>
  </si>
  <si>
    <t>G082</t>
  </si>
  <si>
    <t>Ulster County Boces</t>
  </si>
  <si>
    <t>G083</t>
  </si>
  <si>
    <t>Mamaroneck Public Schools</t>
  </si>
  <si>
    <t>G084</t>
  </si>
  <si>
    <t>Dobbs Ferry Union Free School</t>
  </si>
  <si>
    <t>G085</t>
  </si>
  <si>
    <t>Harrison Central School</t>
  </si>
  <si>
    <t>G086</t>
  </si>
  <si>
    <t>Greenburgh Central School District</t>
  </si>
  <si>
    <t>G087</t>
  </si>
  <si>
    <t>Fresh Air Fund- Camp Hidden Valley</t>
  </si>
  <si>
    <t>G089</t>
  </si>
  <si>
    <t>Rye Neck Union Free School</t>
  </si>
  <si>
    <t>G090</t>
  </si>
  <si>
    <t>Lakeland Central School</t>
  </si>
  <si>
    <t>G091</t>
  </si>
  <si>
    <t>Bedford Central School District</t>
  </si>
  <si>
    <t>G092</t>
  </si>
  <si>
    <t>New Rochelle Public School</t>
  </si>
  <si>
    <t>G093</t>
  </si>
  <si>
    <t>Tarrytown Public Schools</t>
  </si>
  <si>
    <t>G094</t>
  </si>
  <si>
    <t>Ossining School District</t>
  </si>
  <si>
    <t>G095</t>
  </si>
  <si>
    <t>Peekskill City School District</t>
  </si>
  <si>
    <t>G101</t>
  </si>
  <si>
    <t>Somers Central School</t>
  </si>
  <si>
    <t>G102</t>
  </si>
  <si>
    <t>Katonah-Lewisboro UFSD</t>
  </si>
  <si>
    <t>G103</t>
  </si>
  <si>
    <t>North Salem Central School</t>
  </si>
  <si>
    <t>G107</t>
  </si>
  <si>
    <t>Yeshiva Darkei Emunah</t>
  </si>
  <si>
    <t>G108</t>
  </si>
  <si>
    <t>Valhalla Union Free School</t>
  </si>
  <si>
    <t>G109</t>
  </si>
  <si>
    <t>White Plains City Schools</t>
  </si>
  <si>
    <t>G110</t>
  </si>
  <si>
    <t>Yonkers Public Schools</t>
  </si>
  <si>
    <t>G111</t>
  </si>
  <si>
    <t>Sacred Heart School</t>
  </si>
  <si>
    <t>G112</t>
  </si>
  <si>
    <t>Yorktown Central School</t>
  </si>
  <si>
    <t>G113</t>
  </si>
  <si>
    <t>North Rockland Central Schools</t>
  </si>
  <si>
    <t>G114</t>
  </si>
  <si>
    <t>South Orangetown Central School</t>
  </si>
  <si>
    <t>G116</t>
  </si>
  <si>
    <t>Nyack Public Schools</t>
  </si>
  <si>
    <t>G117</t>
  </si>
  <si>
    <t>Clarkstown Central School</t>
  </si>
  <si>
    <t>G118</t>
  </si>
  <si>
    <t>Talmud Torah Bobov</t>
  </si>
  <si>
    <t>G120</t>
  </si>
  <si>
    <t>Irvington Union Free School District</t>
  </si>
  <si>
    <t>G124</t>
  </si>
  <si>
    <t>Tuckahoe Union Free School</t>
  </si>
  <si>
    <t>G125</t>
  </si>
  <si>
    <t>B.O.C.E.S. Rye Lake Campus</t>
  </si>
  <si>
    <t>G126</t>
  </si>
  <si>
    <t>Elmsford Union Free School District</t>
  </si>
  <si>
    <t>G127</t>
  </si>
  <si>
    <t>Ellenville Central School</t>
  </si>
  <si>
    <t>G140</t>
  </si>
  <si>
    <t>Sheri Torah</t>
  </si>
  <si>
    <t>G200</t>
  </si>
  <si>
    <t>Putnam Valley Central School</t>
  </si>
  <si>
    <t>G202</t>
  </si>
  <si>
    <t>Mahopac High School</t>
  </si>
  <si>
    <t>G210</t>
  </si>
  <si>
    <t>Ramapo Central School District</t>
  </si>
  <si>
    <t>G211</t>
  </si>
  <si>
    <t>The Center for Spectrum Services</t>
  </si>
  <si>
    <t>G212</t>
  </si>
  <si>
    <t>St. Anthonys School</t>
  </si>
  <si>
    <t>G216</t>
  </si>
  <si>
    <t>United Talmudical Academy</t>
  </si>
  <si>
    <t>G217</t>
  </si>
  <si>
    <t>Bais Yisroel School</t>
  </si>
  <si>
    <t>G305</t>
  </si>
  <si>
    <t>Julia Dyckman Andrus Memorial</t>
  </si>
  <si>
    <t>G308</t>
  </si>
  <si>
    <t>Devereux Foundation</t>
  </si>
  <si>
    <t>G311</t>
  </si>
  <si>
    <t>Anderson School</t>
  </si>
  <si>
    <t>G325</t>
  </si>
  <si>
    <t>Summit Children's Center</t>
  </si>
  <si>
    <t>G326</t>
  </si>
  <si>
    <t>Childrens Home of Kingston</t>
  </si>
  <si>
    <t>G332</t>
  </si>
  <si>
    <t>Green Chimneys Child Services</t>
  </si>
  <si>
    <t>G354</t>
  </si>
  <si>
    <t>Lincoln Hall</t>
  </si>
  <si>
    <t>G361</t>
  </si>
  <si>
    <t>NYS School For The Deaf</t>
  </si>
  <si>
    <t>G366</t>
  </si>
  <si>
    <t>Children's Village</t>
  </si>
  <si>
    <t>G371</t>
  </si>
  <si>
    <t>Hawthorne Cedar Knolls</t>
  </si>
  <si>
    <t>G373</t>
  </si>
  <si>
    <t>Graham Windham Home for Children</t>
  </si>
  <si>
    <t>G397</t>
  </si>
  <si>
    <t>The Children's Home</t>
  </si>
  <si>
    <t>G411</t>
  </si>
  <si>
    <t>Ossining Childrens Center</t>
  </si>
  <si>
    <t>J001</t>
  </si>
  <si>
    <t>Albany Public Schools</t>
  </si>
  <si>
    <t>J002</t>
  </si>
  <si>
    <t>South Colonie School District</t>
  </si>
  <si>
    <t>J003</t>
  </si>
  <si>
    <t>Amsterdam Public Schools</t>
  </si>
  <si>
    <t>J004</t>
  </si>
  <si>
    <t>Albany Community Charter School</t>
  </si>
  <si>
    <t>J006</t>
  </si>
  <si>
    <t>Free School</t>
  </si>
  <si>
    <t>J007</t>
  </si>
  <si>
    <t>Argyle Central School</t>
  </si>
  <si>
    <t>J008</t>
  </si>
  <si>
    <t>Averill Park Central Schools</t>
  </si>
  <si>
    <t>J009</t>
  </si>
  <si>
    <t>Burnt Hills-Ballston Lake</t>
  </si>
  <si>
    <t>J010</t>
  </si>
  <si>
    <t>Ballston Spa Central School</t>
  </si>
  <si>
    <t>J012</t>
  </si>
  <si>
    <t>Berne-Knox Central School</t>
  </si>
  <si>
    <t>J013</t>
  </si>
  <si>
    <t>Bolton Central School</t>
  </si>
  <si>
    <t>J014</t>
  </si>
  <si>
    <t>Schenectady City School District</t>
  </si>
  <si>
    <t>J015</t>
  </si>
  <si>
    <t>Broadalbin Central School</t>
  </si>
  <si>
    <t>J016</t>
  </si>
  <si>
    <t>Cairo-Durham Central School</t>
  </si>
  <si>
    <t>J017</t>
  </si>
  <si>
    <t>Cambridge Central School</t>
  </si>
  <si>
    <t>J018</t>
  </si>
  <si>
    <t>Canajoharie Central School</t>
  </si>
  <si>
    <t>J020</t>
  </si>
  <si>
    <t>Schodack Central School</t>
  </si>
  <si>
    <t>J021</t>
  </si>
  <si>
    <t>Catskill Central School</t>
  </si>
  <si>
    <t>J022</t>
  </si>
  <si>
    <t>Chatham Central School</t>
  </si>
  <si>
    <t>J024</t>
  </si>
  <si>
    <t>Cobleskill-Richmondville School</t>
  </si>
  <si>
    <t>J025</t>
  </si>
  <si>
    <t>Cohoes City School District</t>
  </si>
  <si>
    <t>J026</t>
  </si>
  <si>
    <t>Brunswick Central School District</t>
  </si>
  <si>
    <t>J027</t>
  </si>
  <si>
    <t>Saint Mary's School/Ticonderoga</t>
  </si>
  <si>
    <t>J028</t>
  </si>
  <si>
    <t>Duanesburg Central School</t>
  </si>
  <si>
    <t>J029</t>
  </si>
  <si>
    <t>Bethlehem Central School</t>
  </si>
  <si>
    <t>J030</t>
  </si>
  <si>
    <t>Berlin Central School District</t>
  </si>
  <si>
    <t>J032</t>
  </si>
  <si>
    <t>East Greenbush Central School</t>
  </si>
  <si>
    <t>J033</t>
  </si>
  <si>
    <t>Shenendehowa Central School</t>
  </si>
  <si>
    <t>J034</t>
  </si>
  <si>
    <t>Fonda-Fultonville Central School</t>
  </si>
  <si>
    <t>J035</t>
  </si>
  <si>
    <t>Fort Ann Central School</t>
  </si>
  <si>
    <t>J036</t>
  </si>
  <si>
    <t>Fort Plain Central School</t>
  </si>
  <si>
    <t>J037</t>
  </si>
  <si>
    <t>Galway Central School</t>
  </si>
  <si>
    <t>J038</t>
  </si>
  <si>
    <t>Salem Central School</t>
  </si>
  <si>
    <t>J039</t>
  </si>
  <si>
    <t>Germantown Central School</t>
  </si>
  <si>
    <t>J040</t>
  </si>
  <si>
    <t>Gilboa-Conesville Central School</t>
  </si>
  <si>
    <t>J041</t>
  </si>
  <si>
    <t>Glens Falls Public Schools</t>
  </si>
  <si>
    <t>J044</t>
  </si>
  <si>
    <t>Queensbury Union Free School</t>
  </si>
  <si>
    <t>J045</t>
  </si>
  <si>
    <t>Gloversville Enlarged School District</t>
  </si>
  <si>
    <t>J046</t>
  </si>
  <si>
    <t>North Warren Central School District</t>
  </si>
  <si>
    <t>J047</t>
  </si>
  <si>
    <t>Granville Central School</t>
  </si>
  <si>
    <t>J049</t>
  </si>
  <si>
    <t>Greenville Central School</t>
  </si>
  <si>
    <t>J050</t>
  </si>
  <si>
    <t>Greenwich Central School</t>
  </si>
  <si>
    <t>J051</t>
  </si>
  <si>
    <t>Guilderland Central School</t>
  </si>
  <si>
    <t>J052</t>
  </si>
  <si>
    <t>Whitehall Central School</t>
  </si>
  <si>
    <t>J054</t>
  </si>
  <si>
    <t>Hartford Central School</t>
  </si>
  <si>
    <t>J055</t>
  </si>
  <si>
    <t>Taconic Hills Central School</t>
  </si>
  <si>
    <t>J056</t>
  </si>
  <si>
    <t>Hamilton-Fulton-Montgomery BOCES</t>
  </si>
  <si>
    <t>J058</t>
  </si>
  <si>
    <t>Hudson City School District</t>
  </si>
  <si>
    <t>J059</t>
  </si>
  <si>
    <t>Watervliet Elementary School</t>
  </si>
  <si>
    <t>J060</t>
  </si>
  <si>
    <t>Hudson Falls Central School</t>
  </si>
  <si>
    <t>J062</t>
  </si>
  <si>
    <t>Greater Johnstown Schools</t>
  </si>
  <si>
    <t>J063</t>
  </si>
  <si>
    <t>Lake George Central School</t>
  </si>
  <si>
    <t>J064</t>
  </si>
  <si>
    <t>Hadley-Luzerne Central School</t>
  </si>
  <si>
    <t>J065</t>
  </si>
  <si>
    <t>North Colonie Central School District</t>
  </si>
  <si>
    <t>J067</t>
  </si>
  <si>
    <t>Mayfield Central School</t>
  </si>
  <si>
    <t>J068</t>
  </si>
  <si>
    <t>Menands Common School</t>
  </si>
  <si>
    <t>J069</t>
  </si>
  <si>
    <t>Middleburgh Central School</t>
  </si>
  <si>
    <t>J070</t>
  </si>
  <si>
    <t>Johnsburg Central School</t>
  </si>
  <si>
    <t>J071</t>
  </si>
  <si>
    <t>Northville Central School</t>
  </si>
  <si>
    <t>J072</t>
  </si>
  <si>
    <t>Edinburg Common School</t>
  </si>
  <si>
    <t>J074</t>
  </si>
  <si>
    <t>New Lebanon Central School District</t>
  </si>
  <si>
    <t>J075</t>
  </si>
  <si>
    <t>Ravena-Coeymans-Selkirk CSD</t>
  </si>
  <si>
    <t>J076</t>
  </si>
  <si>
    <t>Rensselaer Public Schools</t>
  </si>
  <si>
    <t>J078</t>
  </si>
  <si>
    <t>Henry Johnson Charter School</t>
  </si>
  <si>
    <t>J079</t>
  </si>
  <si>
    <t>Albany Leadership Charter High School for Girls</t>
  </si>
  <si>
    <t>J080</t>
  </si>
  <si>
    <t>Coxsackie-Athens Central School District</t>
  </si>
  <si>
    <t>J081</t>
  </si>
  <si>
    <t>Saratoga Springs Public School</t>
  </si>
  <si>
    <t>J083</t>
  </si>
  <si>
    <t>Hoosic Valley Central School</t>
  </si>
  <si>
    <t>J086</t>
  </si>
  <si>
    <t>Rotterdam-Mohonasen Central School</t>
  </si>
  <si>
    <t>J087</t>
  </si>
  <si>
    <t>Niskayuna Central School</t>
  </si>
  <si>
    <t>J088</t>
  </si>
  <si>
    <t>Schalmont Central Schools</t>
  </si>
  <si>
    <t>J089</t>
  </si>
  <si>
    <t>Schoharie Central School</t>
  </si>
  <si>
    <t>J090</t>
  </si>
  <si>
    <t>Schuylerville Central School</t>
  </si>
  <si>
    <t>J091</t>
  </si>
  <si>
    <t>Kipp Tech Valley Charter School</t>
  </si>
  <si>
    <t>J092</t>
  </si>
  <si>
    <t>Scotia-Glenville School</t>
  </si>
  <si>
    <t>J093</t>
  </si>
  <si>
    <t>Sharon Springs Central School</t>
  </si>
  <si>
    <t>J094</t>
  </si>
  <si>
    <t>South Glens Falls Central School</t>
  </si>
  <si>
    <t>J095</t>
  </si>
  <si>
    <t>Stillwater Central School</t>
  </si>
  <si>
    <t>J097</t>
  </si>
  <si>
    <t>Hunter-Tannersville Central School</t>
  </si>
  <si>
    <t>J098</t>
  </si>
  <si>
    <t>Mechanicville High School</t>
  </si>
  <si>
    <t>J103</t>
  </si>
  <si>
    <t>Ichabod Crane Central School</t>
  </si>
  <si>
    <t>J104</t>
  </si>
  <si>
    <t>Voorheesville Central School</t>
  </si>
  <si>
    <t>J105</t>
  </si>
  <si>
    <t>Warrensburg Central School</t>
  </si>
  <si>
    <t>J106</t>
  </si>
  <si>
    <t>Waterford Public Schools</t>
  </si>
  <si>
    <t>J108</t>
  </si>
  <si>
    <t>Windham-Ashland Central School</t>
  </si>
  <si>
    <t>J109</t>
  </si>
  <si>
    <t>Wynantskill Union Free School</t>
  </si>
  <si>
    <t>J112</t>
  </si>
  <si>
    <t>Corinth Central School</t>
  </si>
  <si>
    <t>J116</t>
  </si>
  <si>
    <t>Ticonderoga Central School</t>
  </si>
  <si>
    <t>J119</t>
  </si>
  <si>
    <t>Hoosick Falls Central School</t>
  </si>
  <si>
    <t>J127</t>
  </si>
  <si>
    <t>Fort Edward Union Free School</t>
  </si>
  <si>
    <t>J129</t>
  </si>
  <si>
    <t>Blessed Sacrament School</t>
  </si>
  <si>
    <t>J131</t>
  </si>
  <si>
    <t>Jefferson Central School</t>
  </si>
  <si>
    <t>J132</t>
  </si>
  <si>
    <t>Troy City School District</t>
  </si>
  <si>
    <t>J133</t>
  </si>
  <si>
    <t>Lansingburgh School District</t>
  </si>
  <si>
    <t>J155</t>
  </si>
  <si>
    <t>St. Mary's Academy</t>
  </si>
  <si>
    <t>J299</t>
  </si>
  <si>
    <t>Northeast Parent &amp; Child Society</t>
  </si>
  <si>
    <t>J313</t>
  </si>
  <si>
    <t>Green Tech Charter School</t>
  </si>
  <si>
    <t>J369</t>
  </si>
  <si>
    <t>Cerebral Palsy Association</t>
  </si>
  <si>
    <t>J383</t>
  </si>
  <si>
    <t>Vanderheyden Hall</t>
  </si>
  <si>
    <t>J385</t>
  </si>
  <si>
    <t>LaSalle School</t>
  </si>
  <si>
    <t>J388</t>
  </si>
  <si>
    <t>St. Catherine-Center for Children</t>
  </si>
  <si>
    <t>J389</t>
  </si>
  <si>
    <t>St.Anne Institute</t>
  </si>
  <si>
    <t>J392</t>
  </si>
  <si>
    <t>Parsons Child &amp; Family Center</t>
  </si>
  <si>
    <t>J404</t>
  </si>
  <si>
    <t>Bethlehem Preschool, Inc.</t>
  </si>
  <si>
    <t>L001</t>
  </si>
  <si>
    <t>Auburn Comp. High School</t>
  </si>
  <si>
    <t>L003</t>
  </si>
  <si>
    <t>Jamesville-DeWitt Central School</t>
  </si>
  <si>
    <t>L004</t>
  </si>
  <si>
    <t>East Syracuse-Minoa Central School</t>
  </si>
  <si>
    <t>L005</t>
  </si>
  <si>
    <t>Fabius-Pompey Central School</t>
  </si>
  <si>
    <t>L006</t>
  </si>
  <si>
    <t>Marcellus Central School District</t>
  </si>
  <si>
    <t>L007</t>
  </si>
  <si>
    <t>Baldwinsville Central School</t>
  </si>
  <si>
    <t>L009</t>
  </si>
  <si>
    <t>LaFayette Central School</t>
  </si>
  <si>
    <t>L010</t>
  </si>
  <si>
    <t>Canandaigua Public Schools</t>
  </si>
  <si>
    <t>L011</t>
  </si>
  <si>
    <t>Cato-Meridan Central School</t>
  </si>
  <si>
    <t>L012</t>
  </si>
  <si>
    <t>Fayetteville-Manlius Central School</t>
  </si>
  <si>
    <t>L014</t>
  </si>
  <si>
    <t>Liverpool Central School</t>
  </si>
  <si>
    <t>L015</t>
  </si>
  <si>
    <t>Dundee Central School</t>
  </si>
  <si>
    <t>L016</t>
  </si>
  <si>
    <t>Bloomfield Central School</t>
  </si>
  <si>
    <t>L017</t>
  </si>
  <si>
    <t>Geneva Public Schools</t>
  </si>
  <si>
    <t>L018</t>
  </si>
  <si>
    <t>Cathedral Academy At Pompei</t>
  </si>
  <si>
    <t>L019</t>
  </si>
  <si>
    <t>Southern Cayuga Central School</t>
  </si>
  <si>
    <t>L020</t>
  </si>
  <si>
    <t>Marcus Whitman Central School</t>
  </si>
  <si>
    <t>L022</t>
  </si>
  <si>
    <t>Honeoye Central School</t>
  </si>
  <si>
    <t>L023</t>
  </si>
  <si>
    <t>Syracuse City School District</t>
  </si>
  <si>
    <t>L024</t>
  </si>
  <si>
    <t>Westhill Central School</t>
  </si>
  <si>
    <t>L026</t>
  </si>
  <si>
    <t>Lyons Central School</t>
  </si>
  <si>
    <t>L027</t>
  </si>
  <si>
    <t>Manchester-Shortsville CSD</t>
  </si>
  <si>
    <t>L028</t>
  </si>
  <si>
    <t>Marion Central School</t>
  </si>
  <si>
    <t>L029</t>
  </si>
  <si>
    <t>Moravia Central School</t>
  </si>
  <si>
    <t>L030</t>
  </si>
  <si>
    <t>Naples Central School</t>
  </si>
  <si>
    <t>L031</t>
  </si>
  <si>
    <t>Newark Central School</t>
  </si>
  <si>
    <t>L033</t>
  </si>
  <si>
    <t>Wayne Central School</t>
  </si>
  <si>
    <t>L034</t>
  </si>
  <si>
    <t>South Seneca Central School</t>
  </si>
  <si>
    <t>L035</t>
  </si>
  <si>
    <t>Palmyra-Macedon Central School</t>
  </si>
  <si>
    <t>L036</t>
  </si>
  <si>
    <t>Penn Yan Central School</t>
  </si>
  <si>
    <t>L037</t>
  </si>
  <si>
    <t>Phelps-Clifton Springs School</t>
  </si>
  <si>
    <t>L038</t>
  </si>
  <si>
    <t>Port Byron Central School</t>
  </si>
  <si>
    <t>L039</t>
  </si>
  <si>
    <t>Red Creek Central School</t>
  </si>
  <si>
    <t>L040</t>
  </si>
  <si>
    <t>Romulus Central School</t>
  </si>
  <si>
    <t>L043</t>
  </si>
  <si>
    <t>Seneca Falls Central School</t>
  </si>
  <si>
    <t>L044</t>
  </si>
  <si>
    <t>Skaneateles Central School</t>
  </si>
  <si>
    <t>L045</t>
  </si>
  <si>
    <t>Sodus Central School District</t>
  </si>
  <si>
    <t>L047</t>
  </si>
  <si>
    <t>Union Springs Central School</t>
  </si>
  <si>
    <t>L048</t>
  </si>
  <si>
    <t>Victor Central School</t>
  </si>
  <si>
    <t>L049</t>
  </si>
  <si>
    <t>Waterloo Senior High School</t>
  </si>
  <si>
    <t>L050</t>
  </si>
  <si>
    <t>Weedsport Central School District</t>
  </si>
  <si>
    <t>L051</t>
  </si>
  <si>
    <t>Williamson Central School</t>
  </si>
  <si>
    <t>L052</t>
  </si>
  <si>
    <t>North Rose-Wolcott Central School</t>
  </si>
  <si>
    <t>L054</t>
  </si>
  <si>
    <t>Tully Central School</t>
  </si>
  <si>
    <t>L055</t>
  </si>
  <si>
    <t>Clyde-Savannah Central School</t>
  </si>
  <si>
    <t>L056</t>
  </si>
  <si>
    <t>West Genesee Schools</t>
  </si>
  <si>
    <t>L057</t>
  </si>
  <si>
    <t>Jordan-Elbridge Central School</t>
  </si>
  <si>
    <t>L060</t>
  </si>
  <si>
    <t>Solvay Central School</t>
  </si>
  <si>
    <t>L061</t>
  </si>
  <si>
    <t>Gananda Central School District</t>
  </si>
  <si>
    <t>L062</t>
  </si>
  <si>
    <t>Bishop Ludden High School</t>
  </si>
  <si>
    <t>L069</t>
  </si>
  <si>
    <t>Wayne County ARC</t>
  </si>
  <si>
    <t>L074</t>
  </si>
  <si>
    <t>Syracuse Academy/Science Char. School</t>
  </si>
  <si>
    <t>L087</t>
  </si>
  <si>
    <t>Lyncourt Union Free School District</t>
  </si>
  <si>
    <t>L088</t>
  </si>
  <si>
    <t>North Syracuse Central School</t>
  </si>
  <si>
    <t>L307</t>
  </si>
  <si>
    <t>Wayne Co Office of the Sheriff</t>
  </si>
  <si>
    <t>L397</t>
  </si>
  <si>
    <t>Elmcrest Childrens Center</t>
  </si>
  <si>
    <t>L406</t>
  </si>
  <si>
    <t>Cayuga County Action Program</t>
  </si>
  <si>
    <t>L410</t>
  </si>
  <si>
    <t>Coordinated Child Development Program, Inc.</t>
  </si>
  <si>
    <t>L414</t>
  </si>
  <si>
    <t>Community Covenant Church</t>
  </si>
  <si>
    <t>L415</t>
  </si>
  <si>
    <t>Geneva Lakefront Childcare Center</t>
  </si>
  <si>
    <t>L418</t>
  </si>
  <si>
    <t>Creative Environment DC,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</si>
</sst>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rgb="FF0000FF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FF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2" fillId="0" borderId="0"/>
    <xf numFmtId="44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164" fontId="7" fillId="2" borderId="0" xfId="0" applyNumberFormat="1" applyFont="1" applyFill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66" fontId="5" fillId="0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Fill="1" applyBorder="1" applyAlignment="1" applyProtection="1">
      <alignment horizontal="left" vertical="center"/>
    </xf>
    <xf numFmtId="165" fontId="3" fillId="0" borderId="3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3" fontId="6" fillId="0" borderId="3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 vertical="center"/>
    </xf>
    <xf numFmtId="0" fontId="1" fillId="0" borderId="14" xfId="0" applyFont="1" applyBorder="1"/>
    <xf numFmtId="44" fontId="1" fillId="0" borderId="14" xfId="5" applyFont="1" applyBorder="1"/>
    <xf numFmtId="0" fontId="1" fillId="0" borderId="0" xfId="0" applyFont="1"/>
    <xf numFmtId="44" fontId="1" fillId="0" borderId="0" xfId="5" applyFont="1"/>
    <xf numFmtId="0" fontId="8" fillId="0" borderId="14" xfId="0" applyFont="1" applyBorder="1" applyAlignment="1">
      <alignment horizontal="center" wrapText="1"/>
    </xf>
    <xf numFmtId="44" fontId="8" fillId="0" borderId="14" xfId="5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4" fontId="6" fillId="0" borderId="2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6" fillId="0" borderId="8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</cellXfs>
  <cellStyles count="6">
    <cellStyle name="Currency" xfId="5" builtinId="4"/>
    <cellStyle name="Normal" xfId="0" builtinId="0"/>
    <cellStyle name="Normal 2" xfId="1"/>
    <cellStyle name="Normal 2 2" xfId="2"/>
    <cellStyle name="Normal 22" xfId="4"/>
    <cellStyle name="Normal 3" xfId="3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CCFF99"/>
      <color rgb="FFCCFFCC"/>
      <color rgb="FFE1FFD5"/>
      <color rgb="FFC6FFAF"/>
      <color rgb="FFBFEBFD"/>
      <color rgb="FFCDF2FF"/>
      <color rgb="FFCCECFF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180974</xdr:colOff>
      <xdr:row>0</xdr:row>
      <xdr:rowOff>0</xdr:rowOff>
    </xdr:from>
    <xdr:to>
      <xdr:col>8</xdr:col>
      <xdr:colOff>314324</xdr:colOff>
      <xdr:row>1</xdr:row>
      <xdr:rowOff>76200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29399" y="0"/>
          <a:ext cx="695325" cy="352425"/>
        </a:xfrm>
        <a:prstGeom prst="leftArrow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8"/>
  <sheetViews>
    <sheetView showGridLines="0" tabSelected="1" zoomScale="80" zoomScaleNormal="80" workbookViewId="0">
      <pane ySplit="6" topLeftCell="A7" activePane="bottomLeft" state="frozen"/>
      <selection pane="bottomLeft" activeCell="F1" sqref="F1:G1"/>
    </sheetView>
  </sheetViews>
  <sheetFormatPr defaultColWidth="9.140625" defaultRowHeight="12.75" x14ac:dyDescent="0.25"/>
  <cols>
    <col min="1" max="1" width="12.7109375" style="5" customWidth="1"/>
    <col min="2" max="2" width="12.140625" style="5" bestFit="1" customWidth="1"/>
    <col min="3" max="3" width="11.140625" style="4" customWidth="1"/>
    <col min="4" max="4" width="41.28515625" style="5" bestFit="1" customWidth="1"/>
    <col min="5" max="5" width="9.140625" style="5" customWidth="1"/>
    <col min="6" max="6" width="8.85546875" style="5" customWidth="1"/>
    <col min="7" max="7" width="37.7109375" style="5" customWidth="1"/>
    <col min="8" max="8" width="8.42578125" style="5" customWidth="1"/>
    <col min="9" max="9" width="8.85546875" style="5" bestFit="1" customWidth="1"/>
    <col min="10" max="10" width="15.7109375" style="5" customWidth="1"/>
    <col min="11" max="11" width="13" style="5" customWidth="1"/>
    <col min="12" max="12" width="18.7109375" style="28" hidden="1" customWidth="1"/>
    <col min="13" max="13" width="10" style="5" customWidth="1"/>
    <col min="14" max="14" width="16.5703125" style="5" customWidth="1"/>
    <col min="15" max="16384" width="9.140625" style="5"/>
  </cols>
  <sheetData>
    <row r="1" spans="1:15" ht="18" customHeight="1" x14ac:dyDescent="0.25">
      <c r="A1" s="50" t="s">
        <v>70</v>
      </c>
      <c r="B1" s="50"/>
      <c r="C1" s="51"/>
      <c r="D1" s="54" t="s">
        <v>48</v>
      </c>
      <c r="E1" s="55"/>
      <c r="F1" s="62">
        <v>0</v>
      </c>
      <c r="G1" s="63"/>
      <c r="J1" s="49" t="s">
        <v>51</v>
      </c>
      <c r="K1" s="49"/>
      <c r="L1" s="49"/>
      <c r="M1" s="49"/>
    </row>
    <row r="2" spans="1:15" ht="22.5" customHeight="1" x14ac:dyDescent="0.25">
      <c r="A2" s="50"/>
      <c r="B2" s="50"/>
      <c r="C2" s="51"/>
      <c r="D2" s="56" t="s">
        <v>67</v>
      </c>
      <c r="E2" s="57"/>
      <c r="F2" s="62">
        <v>0</v>
      </c>
      <c r="G2" s="63"/>
      <c r="J2" s="49"/>
      <c r="K2" s="49"/>
      <c r="L2" s="49"/>
      <c r="M2" s="49"/>
    </row>
    <row r="3" spans="1:15" ht="18.600000000000001" customHeight="1" x14ac:dyDescent="0.25">
      <c r="A3" s="50"/>
      <c r="B3" s="50"/>
      <c r="C3" s="51"/>
      <c r="D3" s="58" t="s">
        <v>49</v>
      </c>
      <c r="E3" s="59"/>
      <c r="F3" s="62">
        <v>0</v>
      </c>
      <c r="G3" s="63"/>
      <c r="I3" s="6" t="s">
        <v>39</v>
      </c>
      <c r="L3" s="5"/>
    </row>
    <row r="4" spans="1:15" ht="15.75" customHeight="1" x14ac:dyDescent="0.25">
      <c r="A4" s="50"/>
      <c r="B4" s="50"/>
      <c r="C4" s="51"/>
      <c r="D4" s="56" t="s">
        <v>50</v>
      </c>
      <c r="E4" s="57"/>
      <c r="F4" s="60">
        <f>F1-F2-F3</f>
        <v>0</v>
      </c>
      <c r="G4" s="61"/>
      <c r="I4" s="7" t="s">
        <v>15</v>
      </c>
      <c r="J4" s="8">
        <f>(F1-F3)*105%</f>
        <v>0</v>
      </c>
      <c r="L4" s="5"/>
    </row>
    <row r="5" spans="1:15" ht="15.75" customHeight="1" x14ac:dyDescent="0.25">
      <c r="A5" s="50"/>
      <c r="B5" s="50"/>
      <c r="C5" s="51"/>
      <c r="D5" s="56" t="s">
        <v>68</v>
      </c>
      <c r="E5" s="57"/>
      <c r="F5" s="60">
        <f>N39</f>
        <v>0</v>
      </c>
      <c r="G5" s="61"/>
      <c r="L5" s="5"/>
    </row>
    <row r="6" spans="1:15" ht="15.75" customHeight="1" x14ac:dyDescent="0.25">
      <c r="A6" s="52"/>
      <c r="B6" s="52"/>
      <c r="C6" s="53"/>
      <c r="D6" s="47" t="s">
        <v>69</v>
      </c>
      <c r="E6" s="48"/>
      <c r="F6" s="60">
        <f>F4-F5</f>
        <v>0</v>
      </c>
      <c r="G6" s="61"/>
      <c r="J6" s="9"/>
      <c r="K6" s="9"/>
      <c r="L6" s="5"/>
    </row>
    <row r="7" spans="1:15" ht="22.5" x14ac:dyDescent="0.2">
      <c r="A7" s="46" t="s">
        <v>58</v>
      </c>
      <c r="B7" s="40" t="s">
        <v>8</v>
      </c>
      <c r="C7" s="40" t="s">
        <v>0</v>
      </c>
      <c r="D7" s="41" t="s">
        <v>1</v>
      </c>
      <c r="E7" s="40" t="s">
        <v>2</v>
      </c>
      <c r="F7" s="40" t="s">
        <v>3</v>
      </c>
      <c r="G7" s="39" t="s">
        <v>7</v>
      </c>
      <c r="H7" s="42"/>
      <c r="I7" s="42"/>
      <c r="J7" s="43"/>
      <c r="K7" s="43"/>
      <c r="L7" s="43"/>
      <c r="M7" s="40" t="s">
        <v>4</v>
      </c>
      <c r="N7" s="44" t="s">
        <v>5</v>
      </c>
    </row>
    <row r="8" spans="1:15" s="17" customFormat="1" ht="18" customHeight="1" x14ac:dyDescent="0.25">
      <c r="A8" s="10">
        <v>43525</v>
      </c>
      <c r="B8" s="2" t="s">
        <v>9</v>
      </c>
      <c r="C8" s="3">
        <v>110361</v>
      </c>
      <c r="D8" s="1" t="s">
        <v>36</v>
      </c>
      <c r="E8" s="11">
        <v>16.72</v>
      </c>
      <c r="F8" s="12">
        <v>1400</v>
      </c>
      <c r="G8" s="13" t="s">
        <v>59</v>
      </c>
      <c r="H8" s="14"/>
      <c r="I8" s="14"/>
      <c r="J8" s="14"/>
      <c r="K8" s="14"/>
      <c r="L8" s="14"/>
      <c r="M8" s="15"/>
      <c r="N8" s="16">
        <f t="shared" ref="N8:N38" si="0">M8*E8</f>
        <v>0</v>
      </c>
    </row>
    <row r="9" spans="1:15" s="17" customFormat="1" ht="18" customHeight="1" x14ac:dyDescent="0.25">
      <c r="A9" s="10">
        <v>43525</v>
      </c>
      <c r="B9" s="2" t="s">
        <v>9</v>
      </c>
      <c r="C9" s="3">
        <v>110541</v>
      </c>
      <c r="D9" s="1" t="s">
        <v>38</v>
      </c>
      <c r="E9" s="11">
        <v>19.18</v>
      </c>
      <c r="F9" s="12">
        <v>912</v>
      </c>
      <c r="G9" s="13" t="s">
        <v>86</v>
      </c>
      <c r="H9" s="14"/>
      <c r="I9" s="14"/>
      <c r="J9" s="14"/>
      <c r="K9" s="14"/>
      <c r="L9" s="14"/>
      <c r="M9" s="15"/>
      <c r="N9" s="16">
        <f t="shared" ref="N9:N36" si="1">M9*E9</f>
        <v>0</v>
      </c>
    </row>
    <row r="10" spans="1:15" s="17" customFormat="1" ht="18" customHeight="1" x14ac:dyDescent="0.25">
      <c r="A10" s="10">
        <v>43525</v>
      </c>
      <c r="B10" s="2" t="s">
        <v>9</v>
      </c>
      <c r="C10" s="3">
        <v>110859</v>
      </c>
      <c r="D10" s="1" t="s">
        <v>45</v>
      </c>
      <c r="E10" s="11">
        <v>37.82</v>
      </c>
      <c r="F10" s="12">
        <v>1400</v>
      </c>
      <c r="G10" s="13" t="s">
        <v>90</v>
      </c>
      <c r="H10" s="14"/>
      <c r="I10" s="14"/>
      <c r="J10" s="14"/>
      <c r="K10" s="14"/>
      <c r="L10" s="14"/>
      <c r="M10" s="15"/>
      <c r="N10" s="16">
        <f t="shared" si="1"/>
        <v>0</v>
      </c>
    </row>
    <row r="11" spans="1:15" s="17" customFormat="1" ht="18" customHeight="1" x14ac:dyDescent="0.25">
      <c r="A11" s="10">
        <v>43525</v>
      </c>
      <c r="B11" s="2" t="s">
        <v>9</v>
      </c>
      <c r="C11" s="3">
        <v>100212</v>
      </c>
      <c r="D11" s="1" t="s">
        <v>24</v>
      </c>
      <c r="E11" s="11">
        <v>30.81</v>
      </c>
      <c r="F11" s="12">
        <v>912</v>
      </c>
      <c r="G11" s="13" t="s">
        <v>80</v>
      </c>
      <c r="H11" s="14"/>
      <c r="I11" s="14"/>
      <c r="J11" s="14"/>
      <c r="K11" s="14"/>
      <c r="L11" s="14"/>
      <c r="M11" s="15"/>
      <c r="N11" s="16">
        <f t="shared" si="1"/>
        <v>0</v>
      </c>
    </row>
    <row r="12" spans="1:15" s="17" customFormat="1" ht="18" customHeight="1" x14ac:dyDescent="0.25">
      <c r="A12" s="10">
        <v>43525</v>
      </c>
      <c r="B12" s="2" t="s">
        <v>9</v>
      </c>
      <c r="C12" s="3">
        <v>100241</v>
      </c>
      <c r="D12" s="1" t="s">
        <v>26</v>
      </c>
      <c r="E12" s="11">
        <v>32.89</v>
      </c>
      <c r="F12" s="12">
        <v>1400</v>
      </c>
      <c r="G12" s="13" t="s">
        <v>74</v>
      </c>
      <c r="H12" s="14"/>
      <c r="I12" s="14"/>
      <c r="J12" s="14"/>
      <c r="K12" s="14"/>
      <c r="L12" s="14"/>
      <c r="M12" s="15"/>
      <c r="N12" s="16">
        <f t="shared" si="1"/>
        <v>0</v>
      </c>
    </row>
    <row r="13" spans="1:15" s="17" customFormat="1" ht="18" customHeight="1" x14ac:dyDescent="0.25">
      <c r="A13" s="10">
        <v>43525</v>
      </c>
      <c r="B13" s="2" t="s">
        <v>9</v>
      </c>
      <c r="C13" s="3">
        <v>100220</v>
      </c>
      <c r="D13" s="1" t="s">
        <v>42</v>
      </c>
      <c r="E13" s="11">
        <v>31.58</v>
      </c>
      <c r="F13" s="12">
        <v>912</v>
      </c>
      <c r="G13" s="13" t="s">
        <v>75</v>
      </c>
      <c r="H13" s="14"/>
      <c r="I13" s="14"/>
      <c r="J13" s="14"/>
      <c r="K13" s="14"/>
      <c r="L13" s="14"/>
      <c r="M13" s="15"/>
      <c r="N13" s="16">
        <f t="shared" si="1"/>
        <v>0</v>
      </c>
    </row>
    <row r="14" spans="1:15" s="17" customFormat="1" ht="18" customHeight="1" x14ac:dyDescent="0.25">
      <c r="A14" s="10">
        <v>43525</v>
      </c>
      <c r="B14" s="2" t="s">
        <v>9</v>
      </c>
      <c r="C14" s="3">
        <v>100225</v>
      </c>
      <c r="D14" s="1" t="s">
        <v>25</v>
      </c>
      <c r="E14" s="11">
        <v>27.12</v>
      </c>
      <c r="F14" s="12">
        <v>912</v>
      </c>
      <c r="G14" s="13" t="s">
        <v>81</v>
      </c>
      <c r="H14" s="14"/>
      <c r="I14" s="14"/>
      <c r="J14" s="14"/>
      <c r="K14" s="14"/>
      <c r="L14" s="14"/>
      <c r="M14" s="15"/>
      <c r="N14" s="16">
        <f t="shared" si="1"/>
        <v>0</v>
      </c>
      <c r="O14" s="18"/>
    </row>
    <row r="15" spans="1:15" s="17" customFormat="1" ht="18" customHeight="1" x14ac:dyDescent="0.25">
      <c r="A15" s="10">
        <v>43525</v>
      </c>
      <c r="B15" s="2" t="s">
        <v>9</v>
      </c>
      <c r="C15" s="3">
        <v>100256</v>
      </c>
      <c r="D15" s="1" t="s">
        <v>27</v>
      </c>
      <c r="E15" s="11">
        <v>37.409999999999997</v>
      </c>
      <c r="F15" s="12">
        <v>1400</v>
      </c>
      <c r="G15" s="13" t="s">
        <v>82</v>
      </c>
      <c r="H15" s="14"/>
      <c r="I15" s="14"/>
      <c r="J15" s="14"/>
      <c r="K15" s="14"/>
      <c r="L15" s="14"/>
      <c r="M15" s="15"/>
      <c r="N15" s="16">
        <f t="shared" si="1"/>
        <v>0</v>
      </c>
    </row>
    <row r="16" spans="1:15" s="17" customFormat="1" ht="18" customHeight="1" x14ac:dyDescent="0.25">
      <c r="A16" s="10">
        <v>43525</v>
      </c>
      <c r="B16" s="2" t="s">
        <v>46</v>
      </c>
      <c r="C16" s="3">
        <v>100307</v>
      </c>
      <c r="D16" s="1" t="s">
        <v>41</v>
      </c>
      <c r="E16" s="11">
        <v>16.690000000000001</v>
      </c>
      <c r="F16" s="12">
        <v>912</v>
      </c>
      <c r="G16" s="13" t="s">
        <v>60</v>
      </c>
      <c r="H16" s="14"/>
      <c r="I16" s="14"/>
      <c r="J16" s="14"/>
      <c r="K16" s="14"/>
      <c r="L16" s="14"/>
      <c r="M16" s="15"/>
      <c r="N16" s="16">
        <f t="shared" si="1"/>
        <v>0</v>
      </c>
    </row>
    <row r="17" spans="1:15" s="17" customFormat="1" ht="18" customHeight="1" x14ac:dyDescent="0.25">
      <c r="A17" s="10">
        <v>43525</v>
      </c>
      <c r="B17" s="2" t="s">
        <v>46</v>
      </c>
      <c r="C17" s="3">
        <v>100351</v>
      </c>
      <c r="D17" s="1" t="s">
        <v>30</v>
      </c>
      <c r="E17" s="11">
        <v>18.22</v>
      </c>
      <c r="F17" s="12">
        <v>1320</v>
      </c>
      <c r="G17" s="13" t="s">
        <v>87</v>
      </c>
      <c r="H17" s="14"/>
      <c r="I17" s="14"/>
      <c r="J17" s="14"/>
      <c r="K17" s="14"/>
      <c r="L17" s="14"/>
      <c r="M17" s="15"/>
      <c r="N17" s="16">
        <f t="shared" si="1"/>
        <v>0</v>
      </c>
    </row>
    <row r="18" spans="1:15" s="17" customFormat="1" ht="18" customHeight="1" x14ac:dyDescent="0.25">
      <c r="A18" s="10">
        <v>43525</v>
      </c>
      <c r="B18" s="2" t="s">
        <v>46</v>
      </c>
      <c r="C18" s="3">
        <v>110473</v>
      </c>
      <c r="D18" s="1" t="s">
        <v>37</v>
      </c>
      <c r="E18" s="11">
        <v>43.3</v>
      </c>
      <c r="F18" s="12">
        <v>1134</v>
      </c>
      <c r="G18" s="13" t="s">
        <v>88</v>
      </c>
      <c r="H18" s="14"/>
      <c r="I18" s="14"/>
      <c r="J18" s="14"/>
      <c r="K18" s="14"/>
      <c r="L18" s="14"/>
      <c r="M18" s="15"/>
      <c r="N18" s="16">
        <f t="shared" si="1"/>
        <v>0</v>
      </c>
    </row>
    <row r="19" spans="1:15" s="17" customFormat="1" ht="18" customHeight="1" x14ac:dyDescent="0.25">
      <c r="A19" s="10">
        <v>43525</v>
      </c>
      <c r="B19" s="2" t="s">
        <v>46</v>
      </c>
      <c r="C19" s="3">
        <v>100352</v>
      </c>
      <c r="D19" s="1" t="s">
        <v>31</v>
      </c>
      <c r="E19" s="11">
        <v>15.95</v>
      </c>
      <c r="F19" s="12">
        <v>1320</v>
      </c>
      <c r="G19" s="13" t="s">
        <v>89</v>
      </c>
      <c r="H19" s="14"/>
      <c r="I19" s="14"/>
      <c r="J19" s="14"/>
      <c r="K19" s="14"/>
      <c r="L19" s="14"/>
      <c r="M19" s="15"/>
      <c r="N19" s="16">
        <f t="shared" si="1"/>
        <v>0</v>
      </c>
    </row>
    <row r="20" spans="1:15" s="17" customFormat="1" ht="18" customHeight="1" x14ac:dyDescent="0.25">
      <c r="A20" s="10">
        <v>43525</v>
      </c>
      <c r="B20" s="2" t="s">
        <v>46</v>
      </c>
      <c r="C20" s="3">
        <v>100348</v>
      </c>
      <c r="D20" s="1" t="s">
        <v>29</v>
      </c>
      <c r="E20" s="11">
        <v>16.97</v>
      </c>
      <c r="F20" s="12">
        <v>1320</v>
      </c>
      <c r="G20" s="13" t="s">
        <v>90</v>
      </c>
      <c r="H20" s="14"/>
      <c r="I20" s="14"/>
      <c r="J20" s="14"/>
      <c r="K20" s="14"/>
      <c r="L20" s="14"/>
      <c r="M20" s="15"/>
      <c r="N20" s="16">
        <f t="shared" si="1"/>
        <v>0</v>
      </c>
    </row>
    <row r="21" spans="1:15" s="17" customFormat="1" ht="18" customHeight="1" x14ac:dyDescent="0.25">
      <c r="A21" s="10">
        <v>43525</v>
      </c>
      <c r="B21" s="2" t="s">
        <v>46</v>
      </c>
      <c r="C21" s="3">
        <v>100313</v>
      </c>
      <c r="D21" s="1" t="s">
        <v>40</v>
      </c>
      <c r="E21" s="11">
        <v>18.09</v>
      </c>
      <c r="F21" s="12">
        <v>912</v>
      </c>
      <c r="G21" s="13" t="s">
        <v>77</v>
      </c>
      <c r="H21" s="14"/>
      <c r="I21" s="14"/>
      <c r="J21" s="14"/>
      <c r="K21" s="14"/>
      <c r="L21" s="14"/>
      <c r="M21" s="15"/>
      <c r="N21" s="16">
        <f t="shared" si="1"/>
        <v>0</v>
      </c>
    </row>
    <row r="22" spans="1:15" s="17" customFormat="1" ht="18" customHeight="1" x14ac:dyDescent="0.25">
      <c r="A22" s="10">
        <v>43525</v>
      </c>
      <c r="B22" s="2" t="s">
        <v>46</v>
      </c>
      <c r="C22" s="3">
        <v>100357</v>
      </c>
      <c r="D22" s="1" t="s">
        <v>32</v>
      </c>
      <c r="E22" s="11">
        <v>23.6</v>
      </c>
      <c r="F22" s="12">
        <v>1320</v>
      </c>
      <c r="G22" s="13" t="s">
        <v>91</v>
      </c>
      <c r="H22" s="14"/>
      <c r="I22" s="14"/>
      <c r="J22" s="14"/>
      <c r="K22" s="14"/>
      <c r="L22" s="14"/>
      <c r="M22" s="15"/>
      <c r="N22" s="16">
        <f t="shared" si="1"/>
        <v>0</v>
      </c>
    </row>
    <row r="23" spans="1:15" s="17" customFormat="1" ht="18" customHeight="1" x14ac:dyDescent="0.25">
      <c r="A23" s="10">
        <v>43525</v>
      </c>
      <c r="B23" s="2" t="s">
        <v>46</v>
      </c>
      <c r="C23" s="3">
        <v>100336</v>
      </c>
      <c r="D23" s="1" t="s">
        <v>28</v>
      </c>
      <c r="E23" s="11">
        <v>15.83</v>
      </c>
      <c r="F23" s="12">
        <v>952</v>
      </c>
      <c r="G23" s="13" t="s">
        <v>76</v>
      </c>
      <c r="H23" s="14"/>
      <c r="I23" s="14"/>
      <c r="J23" s="14"/>
      <c r="K23" s="14"/>
      <c r="L23" s="14"/>
      <c r="M23" s="15"/>
      <c r="N23" s="16">
        <f t="shared" si="1"/>
        <v>0</v>
      </c>
      <c r="O23" s="18"/>
    </row>
    <row r="24" spans="1:15" s="17" customFormat="1" ht="18" customHeight="1" x14ac:dyDescent="0.25">
      <c r="A24" s="10">
        <v>43525</v>
      </c>
      <c r="B24" s="2" t="s">
        <v>14</v>
      </c>
      <c r="C24" s="3">
        <v>100364</v>
      </c>
      <c r="D24" s="1" t="s">
        <v>33</v>
      </c>
      <c r="E24" s="11">
        <v>13.97</v>
      </c>
      <c r="F24" s="12">
        <v>864</v>
      </c>
      <c r="G24" s="13" t="s">
        <v>61</v>
      </c>
      <c r="H24" s="14"/>
      <c r="I24" s="14"/>
      <c r="J24" s="14"/>
      <c r="K24" s="14"/>
      <c r="L24" s="14"/>
      <c r="M24" s="15"/>
      <c r="N24" s="16">
        <f t="shared" si="1"/>
        <v>0</v>
      </c>
    </row>
    <row r="25" spans="1:15" s="17" customFormat="1" ht="18" customHeight="1" x14ac:dyDescent="0.25">
      <c r="A25" s="10">
        <v>43525</v>
      </c>
      <c r="B25" s="2" t="s">
        <v>10</v>
      </c>
      <c r="C25" s="3">
        <v>110651</v>
      </c>
      <c r="D25" s="1" t="s">
        <v>44</v>
      </c>
      <c r="E25" s="11">
        <v>19.989999999999998</v>
      </c>
      <c r="F25" s="12">
        <v>1408</v>
      </c>
      <c r="G25" s="13" t="s">
        <v>78</v>
      </c>
      <c r="H25" s="14"/>
      <c r="I25" s="14"/>
      <c r="J25" s="14"/>
      <c r="K25" s="14"/>
      <c r="L25" s="14"/>
      <c r="M25" s="15"/>
      <c r="N25" s="16">
        <f>M25*E25</f>
        <v>0</v>
      </c>
    </row>
    <row r="26" spans="1:15" s="17" customFormat="1" ht="18" customHeight="1" x14ac:dyDescent="0.25">
      <c r="A26" s="10">
        <v>43532</v>
      </c>
      <c r="B26" s="2" t="s">
        <v>13</v>
      </c>
      <c r="C26" s="3">
        <v>100022</v>
      </c>
      <c r="D26" s="1" t="s">
        <v>18</v>
      </c>
      <c r="E26" s="11">
        <v>76.34</v>
      </c>
      <c r="F26" s="12">
        <v>840</v>
      </c>
      <c r="G26" s="13" t="s">
        <v>62</v>
      </c>
      <c r="H26" s="14"/>
      <c r="I26" s="14"/>
      <c r="J26" s="14"/>
      <c r="K26" s="14"/>
      <c r="L26" s="14"/>
      <c r="M26" s="15"/>
      <c r="N26" s="16">
        <f t="shared" si="1"/>
        <v>0</v>
      </c>
    </row>
    <row r="27" spans="1:15" s="17" customFormat="1" ht="18" customHeight="1" x14ac:dyDescent="0.25">
      <c r="A27" s="10">
        <v>43532</v>
      </c>
      <c r="B27" s="2" t="s">
        <v>13</v>
      </c>
      <c r="C27" s="3">
        <v>100021</v>
      </c>
      <c r="D27" s="1" t="s">
        <v>17</v>
      </c>
      <c r="E27" s="11">
        <v>51.62</v>
      </c>
      <c r="F27" s="12">
        <v>1344</v>
      </c>
      <c r="G27" s="13" t="s">
        <v>63</v>
      </c>
      <c r="H27" s="14"/>
      <c r="I27" s="14"/>
      <c r="J27" s="14"/>
      <c r="K27" s="14"/>
      <c r="L27" s="14"/>
      <c r="M27" s="15"/>
      <c r="N27" s="16">
        <f t="shared" si="1"/>
        <v>0</v>
      </c>
    </row>
    <row r="28" spans="1:15" s="17" customFormat="1" ht="18" customHeight="1" x14ac:dyDescent="0.25">
      <c r="A28" s="10">
        <v>43532</v>
      </c>
      <c r="B28" s="2" t="s">
        <v>13</v>
      </c>
      <c r="C28" s="3">
        <v>100003</v>
      </c>
      <c r="D28" s="1" t="s">
        <v>55</v>
      </c>
      <c r="E28" s="11">
        <v>49.55</v>
      </c>
      <c r="F28" s="12">
        <v>1280</v>
      </c>
      <c r="G28" s="13" t="s">
        <v>72</v>
      </c>
      <c r="H28" s="14"/>
      <c r="I28" s="14"/>
      <c r="J28" s="14"/>
      <c r="K28" s="14"/>
      <c r="L28" s="14"/>
      <c r="M28" s="15"/>
      <c r="N28" s="16">
        <f t="shared" si="1"/>
        <v>0</v>
      </c>
    </row>
    <row r="29" spans="1:15" s="17" customFormat="1" ht="18" customHeight="1" x14ac:dyDescent="0.25">
      <c r="A29" s="10">
        <v>43532</v>
      </c>
      <c r="B29" s="2" t="s">
        <v>13</v>
      </c>
      <c r="C29" s="3">
        <v>100018</v>
      </c>
      <c r="D29" s="1" t="s">
        <v>16</v>
      </c>
      <c r="E29" s="11">
        <v>57.52</v>
      </c>
      <c r="F29" s="12">
        <v>1320</v>
      </c>
      <c r="G29" s="13" t="s">
        <v>64</v>
      </c>
      <c r="H29" s="14"/>
      <c r="I29" s="14"/>
      <c r="J29" s="14"/>
      <c r="K29" s="14"/>
      <c r="L29" s="14"/>
      <c r="M29" s="15"/>
      <c r="N29" s="16">
        <f t="shared" si="1"/>
        <v>0</v>
      </c>
    </row>
    <row r="30" spans="1:15" s="17" customFormat="1" ht="18" customHeight="1" x14ac:dyDescent="0.25">
      <c r="A30" s="10">
        <v>43546</v>
      </c>
      <c r="B30" s="2" t="s">
        <v>12</v>
      </c>
      <c r="C30" s="3">
        <v>100158</v>
      </c>
      <c r="D30" s="1" t="s">
        <v>23</v>
      </c>
      <c r="E30" s="11">
        <v>91.92</v>
      </c>
      <c r="F30" s="12">
        <v>1000</v>
      </c>
      <c r="G30" s="13" t="s">
        <v>83</v>
      </c>
      <c r="H30" s="14"/>
      <c r="I30" s="14"/>
      <c r="J30" s="14"/>
      <c r="K30" s="14"/>
      <c r="L30" s="14"/>
      <c r="M30" s="15"/>
      <c r="N30" s="16">
        <f t="shared" si="1"/>
        <v>0</v>
      </c>
    </row>
    <row r="31" spans="1:15" s="17" customFormat="1" ht="18" customHeight="1" x14ac:dyDescent="0.25">
      <c r="A31" s="10">
        <v>43532</v>
      </c>
      <c r="B31" s="2" t="s">
        <v>47</v>
      </c>
      <c r="C31" s="3">
        <v>100396</v>
      </c>
      <c r="D31" s="1" t="s">
        <v>34</v>
      </c>
      <c r="E31" s="11">
        <v>29.14</v>
      </c>
      <c r="F31" s="12">
        <v>1232</v>
      </c>
      <c r="G31" s="13" t="s">
        <v>71</v>
      </c>
      <c r="H31" s="14"/>
      <c r="I31" s="14"/>
      <c r="J31" s="14"/>
      <c r="K31" s="14"/>
      <c r="L31" s="14"/>
      <c r="M31" s="15"/>
      <c r="N31" s="16">
        <f t="shared" si="1"/>
        <v>0</v>
      </c>
    </row>
    <row r="32" spans="1:15" s="17" customFormat="1" ht="18" customHeight="1" x14ac:dyDescent="0.25">
      <c r="A32" s="10">
        <v>43539</v>
      </c>
      <c r="B32" s="2" t="s">
        <v>11</v>
      </c>
      <c r="C32" s="3">
        <v>100101</v>
      </c>
      <c r="D32" s="1" t="s">
        <v>19</v>
      </c>
      <c r="E32" s="11">
        <v>69.260000000000005</v>
      </c>
      <c r="F32" s="12">
        <v>1000</v>
      </c>
      <c r="G32" s="13" t="s">
        <v>84</v>
      </c>
      <c r="H32" s="14"/>
      <c r="I32" s="14"/>
      <c r="J32" s="14"/>
      <c r="K32" s="14"/>
      <c r="L32" s="14"/>
      <c r="M32" s="15"/>
      <c r="N32" s="16">
        <f t="shared" si="1"/>
        <v>0</v>
      </c>
    </row>
    <row r="33" spans="1:14" s="17" customFormat="1" ht="18" customHeight="1" x14ac:dyDescent="0.25">
      <c r="A33" s="10">
        <v>43539</v>
      </c>
      <c r="B33" s="2" t="s">
        <v>11</v>
      </c>
      <c r="C33" s="3">
        <v>100117</v>
      </c>
      <c r="D33" s="1" t="s">
        <v>20</v>
      </c>
      <c r="E33" s="11">
        <v>45.85</v>
      </c>
      <c r="F33" s="12">
        <v>1300</v>
      </c>
      <c r="G33" s="13" t="s">
        <v>73</v>
      </c>
      <c r="H33" s="14"/>
      <c r="I33" s="14"/>
      <c r="J33" s="14"/>
      <c r="K33" s="14"/>
      <c r="L33" s="14"/>
      <c r="M33" s="15"/>
      <c r="N33" s="16">
        <f t="shared" si="1"/>
        <v>0</v>
      </c>
    </row>
    <row r="34" spans="1:14" s="17" customFormat="1" ht="18" customHeight="1" x14ac:dyDescent="0.25">
      <c r="A34" s="10">
        <v>43539</v>
      </c>
      <c r="B34" s="2" t="s">
        <v>11</v>
      </c>
      <c r="C34" s="3">
        <v>110080</v>
      </c>
      <c r="D34" s="1" t="s">
        <v>35</v>
      </c>
      <c r="E34" s="11">
        <v>73.52</v>
      </c>
      <c r="F34" s="12">
        <v>1200</v>
      </c>
      <c r="G34" s="13" t="s">
        <v>65</v>
      </c>
      <c r="H34" s="14"/>
      <c r="I34" s="14"/>
      <c r="J34" s="14"/>
      <c r="K34" s="14"/>
      <c r="L34" s="14"/>
      <c r="M34" s="15"/>
      <c r="N34" s="16">
        <f t="shared" si="1"/>
        <v>0</v>
      </c>
    </row>
    <row r="35" spans="1:14" s="17" customFormat="1" ht="18" customHeight="1" x14ac:dyDescent="0.25">
      <c r="A35" s="10">
        <v>43539</v>
      </c>
      <c r="B35" s="2" t="s">
        <v>11</v>
      </c>
      <c r="C35" s="3">
        <v>110462</v>
      </c>
      <c r="D35" s="1" t="s">
        <v>43</v>
      </c>
      <c r="E35" s="11">
        <v>51.42</v>
      </c>
      <c r="F35" s="12">
        <v>1300</v>
      </c>
      <c r="G35" s="13" t="s">
        <v>79</v>
      </c>
      <c r="H35" s="14"/>
      <c r="I35" s="14"/>
      <c r="J35" s="14"/>
      <c r="K35" s="14"/>
      <c r="L35" s="14"/>
      <c r="M35" s="15"/>
      <c r="N35" s="16">
        <f t="shared" si="1"/>
        <v>0</v>
      </c>
    </row>
    <row r="36" spans="1:14" s="17" customFormat="1" ht="18" customHeight="1" x14ac:dyDescent="0.25">
      <c r="A36" s="10">
        <v>43539</v>
      </c>
      <c r="B36" s="2" t="s">
        <v>11</v>
      </c>
      <c r="C36" s="3">
        <v>100125</v>
      </c>
      <c r="D36" s="1" t="s">
        <v>22</v>
      </c>
      <c r="E36" s="11">
        <v>102.43</v>
      </c>
      <c r="F36" s="12">
        <v>1000</v>
      </c>
      <c r="G36" s="13" t="s">
        <v>92</v>
      </c>
      <c r="H36" s="14"/>
      <c r="I36" s="14"/>
      <c r="J36" s="14"/>
      <c r="K36" s="14"/>
      <c r="L36" s="14"/>
      <c r="M36" s="15"/>
      <c r="N36" s="16">
        <f t="shared" si="1"/>
        <v>0</v>
      </c>
    </row>
    <row r="37" spans="1:14" s="17" customFormat="1" ht="18" customHeight="1" x14ac:dyDescent="0.25">
      <c r="A37" s="10">
        <v>43539</v>
      </c>
      <c r="B37" s="2" t="s">
        <v>11</v>
      </c>
      <c r="C37" s="3">
        <v>100119</v>
      </c>
      <c r="D37" s="1" t="s">
        <v>21</v>
      </c>
      <c r="E37" s="11">
        <v>44.98</v>
      </c>
      <c r="F37" s="12">
        <v>1300</v>
      </c>
      <c r="G37" s="13" t="s">
        <v>85</v>
      </c>
      <c r="H37" s="14"/>
      <c r="I37" s="14"/>
      <c r="J37" s="14"/>
      <c r="K37" s="14"/>
      <c r="L37" s="14"/>
      <c r="M37" s="15"/>
      <c r="N37" s="16">
        <f t="shared" si="0"/>
        <v>0</v>
      </c>
    </row>
    <row r="38" spans="1:14" s="17" customFormat="1" ht="18" customHeight="1" x14ac:dyDescent="0.25">
      <c r="A38" s="10">
        <v>43539</v>
      </c>
      <c r="B38" s="2" t="s">
        <v>57</v>
      </c>
      <c r="C38" s="3">
        <v>100195</v>
      </c>
      <c r="D38" s="1" t="s">
        <v>56</v>
      </c>
      <c r="E38" s="11">
        <v>58.85</v>
      </c>
      <c r="F38" s="12">
        <v>1440</v>
      </c>
      <c r="G38" s="13" t="s">
        <v>66</v>
      </c>
      <c r="H38" s="14"/>
      <c r="I38" s="14"/>
      <c r="J38" s="14"/>
      <c r="K38" s="14"/>
      <c r="L38" s="14"/>
      <c r="M38" s="15"/>
      <c r="N38" s="16">
        <f t="shared" si="0"/>
        <v>0</v>
      </c>
    </row>
    <row r="39" spans="1:14" s="17" customFormat="1" ht="17.25" customHeight="1" x14ac:dyDescent="0.25">
      <c r="A39" s="38"/>
      <c r="B39" s="19"/>
      <c r="C39" s="20"/>
      <c r="D39" s="21"/>
      <c r="E39" s="22"/>
      <c r="F39" s="23"/>
      <c r="G39" s="23"/>
      <c r="H39" s="23"/>
      <c r="I39" s="23"/>
      <c r="J39" s="23"/>
      <c r="K39" s="23"/>
      <c r="L39" s="24" t="s">
        <v>6</v>
      </c>
      <c r="M39" s="25"/>
      <c r="N39" s="45">
        <f>SUM(N8:N38)</f>
        <v>0</v>
      </c>
    </row>
    <row r="40" spans="1:14" s="17" customFormat="1" ht="19.350000000000001" customHeight="1" x14ac:dyDescent="0.25">
      <c r="C40" s="26"/>
      <c r="L40" s="27"/>
    </row>
    <row r="41" spans="1:14" s="17" customFormat="1" ht="20.100000000000001" customHeight="1" x14ac:dyDescent="0.25">
      <c r="A41" s="5"/>
      <c r="B41" s="5"/>
      <c r="C41" s="4"/>
      <c r="D41" s="5"/>
      <c r="E41" s="5"/>
      <c r="F41" s="5"/>
      <c r="G41" s="5"/>
      <c r="H41" s="5"/>
      <c r="I41" s="5"/>
      <c r="J41" s="5"/>
      <c r="K41" s="5"/>
      <c r="L41" s="28"/>
      <c r="M41" s="5"/>
      <c r="N41" s="5"/>
    </row>
    <row r="42" spans="1:14" s="17" customFormat="1" ht="20.100000000000001" customHeight="1" x14ac:dyDescent="0.25">
      <c r="A42" s="5"/>
      <c r="B42" s="5"/>
      <c r="C42" s="4"/>
      <c r="D42" s="5"/>
      <c r="E42" s="5"/>
      <c r="F42" s="5"/>
      <c r="G42" s="5"/>
      <c r="H42" s="5"/>
      <c r="I42" s="5"/>
      <c r="J42" s="5"/>
      <c r="K42" s="5"/>
      <c r="L42" s="28"/>
      <c r="M42" s="5"/>
      <c r="N42" s="5"/>
    </row>
    <row r="43" spans="1:14" s="17" customFormat="1" ht="20.100000000000001" customHeight="1" x14ac:dyDescent="0.25">
      <c r="A43" s="5"/>
      <c r="B43" s="5"/>
      <c r="C43" s="4"/>
      <c r="D43" s="5"/>
      <c r="E43" s="5"/>
      <c r="F43" s="5"/>
      <c r="G43" s="5"/>
      <c r="H43" s="5"/>
      <c r="I43" s="5"/>
      <c r="J43" s="5"/>
      <c r="K43" s="5"/>
      <c r="L43" s="28"/>
      <c r="M43" s="5"/>
      <c r="N43" s="5"/>
    </row>
    <row r="44" spans="1:14" s="17" customFormat="1" ht="20.100000000000001" customHeight="1" x14ac:dyDescent="0.25">
      <c r="A44" s="5"/>
      <c r="B44" s="5"/>
      <c r="C44" s="4"/>
      <c r="D44" s="5"/>
      <c r="E44" s="5"/>
      <c r="F44" s="5"/>
      <c r="G44" s="5"/>
      <c r="H44" s="5"/>
      <c r="I44" s="5"/>
      <c r="J44" s="5"/>
      <c r="K44" s="5"/>
      <c r="L44" s="28"/>
      <c r="M44" s="5"/>
      <c r="N44" s="5"/>
    </row>
    <row r="45" spans="1:14" s="17" customFormat="1" ht="20.100000000000001" customHeight="1" x14ac:dyDescent="0.25">
      <c r="A45" s="5"/>
      <c r="B45" s="5"/>
      <c r="C45" s="4"/>
      <c r="D45" s="5"/>
      <c r="E45" s="5"/>
      <c r="F45" s="5"/>
      <c r="G45" s="5"/>
      <c r="H45" s="5"/>
      <c r="I45" s="5"/>
      <c r="J45" s="5"/>
      <c r="K45" s="5"/>
      <c r="L45" s="28"/>
      <c r="M45" s="5"/>
      <c r="N45" s="5"/>
    </row>
    <row r="46" spans="1:14" s="17" customFormat="1" ht="20.100000000000001" customHeight="1" x14ac:dyDescent="0.25">
      <c r="A46" s="5"/>
      <c r="B46" s="5"/>
      <c r="C46" s="4"/>
      <c r="D46" s="5"/>
      <c r="E46" s="5"/>
      <c r="F46" s="5"/>
      <c r="G46" s="5"/>
      <c r="H46" s="5"/>
      <c r="I46" s="5"/>
      <c r="J46" s="5"/>
      <c r="K46" s="5"/>
      <c r="L46" s="28"/>
      <c r="M46" s="5"/>
      <c r="N46" s="5"/>
    </row>
    <row r="47" spans="1:14" s="17" customFormat="1" ht="20.100000000000001" customHeight="1" x14ac:dyDescent="0.25">
      <c r="A47" s="5"/>
      <c r="B47" s="5"/>
      <c r="C47" s="4"/>
      <c r="D47" s="5"/>
      <c r="E47" s="5"/>
      <c r="F47" s="5"/>
      <c r="G47" s="5"/>
      <c r="H47" s="5"/>
      <c r="I47" s="5"/>
      <c r="J47" s="5"/>
      <c r="K47" s="5"/>
      <c r="L47" s="28"/>
      <c r="M47" s="5"/>
      <c r="N47" s="5"/>
    </row>
    <row r="48" spans="1:14" s="17" customFormat="1" ht="20.100000000000001" customHeight="1" x14ac:dyDescent="0.25">
      <c r="A48" s="5"/>
      <c r="B48" s="5"/>
      <c r="C48" s="4"/>
      <c r="D48" s="5"/>
      <c r="E48" s="5"/>
      <c r="F48" s="5"/>
      <c r="G48" s="5"/>
      <c r="H48" s="5"/>
      <c r="I48" s="5"/>
      <c r="J48" s="5"/>
      <c r="K48" s="5"/>
      <c r="L48" s="28"/>
      <c r="M48" s="5"/>
      <c r="N48" s="5"/>
    </row>
    <row r="49" spans="1:14" s="17" customFormat="1" ht="20.100000000000001" customHeight="1" x14ac:dyDescent="0.25">
      <c r="A49" s="5"/>
      <c r="B49" s="5"/>
      <c r="C49" s="4"/>
      <c r="D49" s="5"/>
      <c r="E49" s="5"/>
      <c r="F49" s="5"/>
      <c r="G49" s="5"/>
      <c r="H49" s="5"/>
      <c r="I49" s="5"/>
      <c r="J49" s="5"/>
      <c r="K49" s="5"/>
      <c r="L49" s="28"/>
      <c r="M49" s="5"/>
      <c r="N49" s="5"/>
    </row>
    <row r="50" spans="1:14" s="17" customFormat="1" ht="20.100000000000001" customHeight="1" x14ac:dyDescent="0.25">
      <c r="A50" s="5"/>
      <c r="B50" s="5"/>
      <c r="C50" s="4"/>
      <c r="D50" s="5"/>
      <c r="E50" s="5"/>
      <c r="F50" s="5"/>
      <c r="G50" s="5"/>
      <c r="H50" s="5"/>
      <c r="I50" s="5"/>
      <c r="J50" s="5"/>
      <c r="K50" s="5"/>
      <c r="L50" s="28"/>
      <c r="M50" s="5"/>
      <c r="N50" s="5"/>
    </row>
    <row r="51" spans="1:14" s="17" customFormat="1" ht="20.100000000000001" customHeight="1" x14ac:dyDescent="0.25">
      <c r="A51" s="5"/>
      <c r="B51" s="5"/>
      <c r="C51" s="4"/>
      <c r="D51" s="5"/>
      <c r="E51" s="5"/>
      <c r="F51" s="5"/>
      <c r="G51" s="5"/>
      <c r="H51" s="5"/>
      <c r="I51" s="5"/>
      <c r="J51" s="5"/>
      <c r="K51" s="5"/>
      <c r="L51" s="28"/>
      <c r="M51" s="5"/>
      <c r="N51" s="5"/>
    </row>
    <row r="52" spans="1:14" s="17" customFormat="1" ht="20.100000000000001" customHeight="1" x14ac:dyDescent="0.25">
      <c r="A52" s="5"/>
      <c r="B52" s="5"/>
      <c r="C52" s="4"/>
      <c r="D52" s="5"/>
      <c r="E52" s="5"/>
      <c r="F52" s="5"/>
      <c r="G52" s="5"/>
      <c r="H52" s="5"/>
      <c r="I52" s="5"/>
      <c r="J52" s="5"/>
      <c r="K52" s="5"/>
      <c r="L52" s="28"/>
      <c r="M52" s="5"/>
      <c r="N52" s="5"/>
    </row>
    <row r="53" spans="1:14" s="17" customFormat="1" ht="20.100000000000001" customHeight="1" x14ac:dyDescent="0.25">
      <c r="A53" s="5"/>
      <c r="B53" s="5"/>
      <c r="C53" s="4"/>
      <c r="D53" s="5"/>
      <c r="E53" s="5"/>
      <c r="F53" s="5"/>
      <c r="G53" s="5"/>
      <c r="H53" s="5"/>
      <c r="I53" s="5"/>
      <c r="J53" s="5"/>
      <c r="K53" s="5"/>
      <c r="L53" s="28"/>
      <c r="M53" s="5"/>
      <c r="N53" s="5"/>
    </row>
    <row r="54" spans="1:14" s="17" customFormat="1" ht="20.100000000000001" customHeight="1" x14ac:dyDescent="0.25">
      <c r="A54" s="5"/>
      <c r="B54" s="5"/>
      <c r="C54" s="4"/>
      <c r="D54" s="5"/>
      <c r="E54" s="5"/>
      <c r="F54" s="5"/>
      <c r="G54" s="5"/>
      <c r="H54" s="5"/>
      <c r="I54" s="5"/>
      <c r="J54" s="5"/>
      <c r="K54" s="5"/>
      <c r="L54" s="28"/>
      <c r="M54" s="5"/>
      <c r="N54" s="5"/>
    </row>
    <row r="55" spans="1:14" s="17" customFormat="1" ht="20.100000000000001" customHeight="1" x14ac:dyDescent="0.25">
      <c r="A55" s="5"/>
      <c r="B55" s="5"/>
      <c r="C55" s="4"/>
      <c r="D55" s="5"/>
      <c r="E55" s="5"/>
      <c r="F55" s="5"/>
      <c r="G55" s="5"/>
      <c r="H55" s="5"/>
      <c r="I55" s="5"/>
      <c r="J55" s="5"/>
      <c r="K55" s="5"/>
      <c r="L55" s="28"/>
      <c r="M55" s="5"/>
      <c r="N55" s="5"/>
    </row>
    <row r="64" spans="1:14" x14ac:dyDescent="0.25">
      <c r="E64" s="29"/>
      <c r="F64" s="30"/>
      <c r="G64" s="30"/>
      <c r="H64" s="30"/>
      <c r="I64" s="30"/>
      <c r="J64" s="30"/>
      <c r="K64" s="30"/>
    </row>
    <row r="65" spans="3:12" x14ac:dyDescent="0.25">
      <c r="E65" s="29"/>
      <c r="F65" s="30"/>
      <c r="G65" s="30"/>
      <c r="H65" s="30"/>
      <c r="I65" s="30"/>
      <c r="J65" s="30"/>
      <c r="K65" s="30"/>
      <c r="L65" s="5"/>
    </row>
    <row r="66" spans="3:12" x14ac:dyDescent="0.25">
      <c r="E66" s="29"/>
      <c r="F66" s="30"/>
      <c r="G66" s="30"/>
      <c r="H66" s="30"/>
      <c r="I66" s="30"/>
      <c r="J66" s="30"/>
      <c r="K66" s="30"/>
      <c r="L66" s="5"/>
    </row>
    <row r="67" spans="3:12" x14ac:dyDescent="0.25">
      <c r="C67" s="5"/>
      <c r="E67" s="29"/>
      <c r="F67" s="30"/>
      <c r="G67" s="30"/>
      <c r="H67" s="30"/>
      <c r="I67" s="30"/>
      <c r="J67" s="30"/>
      <c r="K67" s="30"/>
      <c r="L67" s="5"/>
    </row>
    <row r="68" spans="3:12" x14ac:dyDescent="0.25">
      <c r="C68" s="5"/>
      <c r="E68" s="29"/>
      <c r="F68" s="30"/>
      <c r="G68" s="30"/>
      <c r="H68" s="30"/>
      <c r="I68" s="30"/>
      <c r="J68" s="30"/>
      <c r="K68" s="30"/>
      <c r="L68" s="5"/>
    </row>
    <row r="69" spans="3:12" x14ac:dyDescent="0.25">
      <c r="C69" s="5"/>
      <c r="E69" s="29"/>
      <c r="F69" s="30"/>
      <c r="G69" s="30"/>
      <c r="H69" s="30"/>
      <c r="I69" s="30"/>
      <c r="J69" s="30"/>
      <c r="K69" s="30"/>
      <c r="L69" s="5"/>
    </row>
    <row r="70" spans="3:12" x14ac:dyDescent="0.25">
      <c r="C70" s="5"/>
      <c r="E70" s="29"/>
      <c r="F70" s="30"/>
      <c r="G70" s="30"/>
      <c r="H70" s="30"/>
      <c r="I70" s="30"/>
      <c r="J70" s="30"/>
      <c r="K70" s="30"/>
      <c r="L70" s="5"/>
    </row>
    <row r="71" spans="3:12" x14ac:dyDescent="0.25">
      <c r="C71" s="5"/>
      <c r="E71" s="29"/>
      <c r="F71" s="30"/>
      <c r="G71" s="30"/>
      <c r="H71" s="30"/>
      <c r="I71" s="30"/>
      <c r="J71" s="30"/>
      <c r="K71" s="30"/>
      <c r="L71" s="5"/>
    </row>
    <row r="72" spans="3:12" x14ac:dyDescent="0.25">
      <c r="C72" s="5"/>
      <c r="E72" s="29"/>
      <c r="F72" s="30"/>
      <c r="G72" s="30"/>
      <c r="H72" s="30"/>
      <c r="I72" s="30"/>
      <c r="J72" s="30"/>
      <c r="K72" s="30"/>
      <c r="L72" s="5"/>
    </row>
    <row r="73" spans="3:12" x14ac:dyDescent="0.25">
      <c r="C73" s="5"/>
      <c r="E73" s="29"/>
      <c r="F73" s="30"/>
      <c r="G73" s="30"/>
      <c r="H73" s="30"/>
      <c r="I73" s="30"/>
      <c r="J73" s="30"/>
      <c r="K73" s="30"/>
      <c r="L73" s="5"/>
    </row>
    <row r="74" spans="3:12" x14ac:dyDescent="0.25">
      <c r="C74" s="5"/>
      <c r="E74" s="29"/>
      <c r="F74" s="30"/>
      <c r="G74" s="30"/>
      <c r="H74" s="30"/>
      <c r="I74" s="30"/>
      <c r="J74" s="30"/>
      <c r="K74" s="30"/>
      <c r="L74" s="5"/>
    </row>
    <row r="75" spans="3:12" x14ac:dyDescent="0.25">
      <c r="C75" s="5"/>
      <c r="E75" s="29"/>
      <c r="F75" s="30"/>
      <c r="G75" s="30"/>
      <c r="H75" s="30"/>
      <c r="I75" s="30"/>
      <c r="J75" s="30"/>
      <c r="K75" s="30"/>
      <c r="L75" s="5"/>
    </row>
    <row r="76" spans="3:12" x14ac:dyDescent="0.25">
      <c r="C76" s="5"/>
      <c r="E76" s="29"/>
      <c r="F76" s="30"/>
      <c r="G76" s="30"/>
      <c r="H76" s="30"/>
      <c r="I76" s="30"/>
      <c r="J76" s="30"/>
      <c r="K76" s="30"/>
      <c r="L76" s="5"/>
    </row>
    <row r="77" spans="3:12" x14ac:dyDescent="0.25">
      <c r="C77" s="5"/>
      <c r="E77" s="29"/>
      <c r="F77" s="30"/>
      <c r="G77" s="30"/>
      <c r="H77" s="30"/>
      <c r="I77" s="30"/>
      <c r="J77" s="30"/>
      <c r="K77" s="30"/>
      <c r="L77" s="5"/>
    </row>
    <row r="78" spans="3:12" x14ac:dyDescent="0.25">
      <c r="C78" s="5"/>
      <c r="E78" s="29"/>
      <c r="F78" s="30"/>
      <c r="G78" s="30"/>
      <c r="H78" s="30"/>
      <c r="I78" s="30"/>
      <c r="J78" s="30"/>
      <c r="K78" s="30"/>
      <c r="L78" s="5"/>
    </row>
    <row r="79" spans="3:12" x14ac:dyDescent="0.25">
      <c r="C79" s="5"/>
      <c r="E79" s="29"/>
      <c r="F79" s="30"/>
      <c r="G79" s="30"/>
      <c r="H79" s="30"/>
      <c r="I79" s="30"/>
      <c r="J79" s="30"/>
      <c r="K79" s="30"/>
      <c r="L79" s="5"/>
    </row>
    <row r="80" spans="3:12" x14ac:dyDescent="0.25">
      <c r="C80" s="5"/>
      <c r="E80" s="29"/>
      <c r="F80" s="30"/>
      <c r="G80" s="30"/>
      <c r="H80" s="30"/>
      <c r="I80" s="30"/>
      <c r="J80" s="30"/>
      <c r="K80" s="30"/>
      <c r="L80" s="5"/>
    </row>
    <row r="81" spans="3:12" x14ac:dyDescent="0.25">
      <c r="C81" s="5"/>
      <c r="E81" s="29"/>
      <c r="F81" s="30"/>
      <c r="G81" s="30"/>
      <c r="H81" s="30"/>
      <c r="I81" s="30"/>
      <c r="J81" s="30"/>
      <c r="K81" s="30"/>
      <c r="L81" s="5"/>
    </row>
    <row r="82" spans="3:12" x14ac:dyDescent="0.25">
      <c r="C82" s="5"/>
      <c r="E82" s="29"/>
      <c r="F82" s="30"/>
      <c r="G82" s="30"/>
      <c r="H82" s="30"/>
      <c r="I82" s="30"/>
      <c r="J82" s="30"/>
      <c r="K82" s="30"/>
      <c r="L82" s="5"/>
    </row>
    <row r="83" spans="3:12" x14ac:dyDescent="0.25">
      <c r="C83" s="5"/>
      <c r="E83" s="29"/>
      <c r="F83" s="30"/>
      <c r="G83" s="30"/>
      <c r="H83" s="30"/>
      <c r="I83" s="30"/>
      <c r="J83" s="30"/>
      <c r="K83" s="30"/>
      <c r="L83" s="5"/>
    </row>
    <row r="84" spans="3:12" x14ac:dyDescent="0.25">
      <c r="C84" s="5"/>
      <c r="E84" s="29"/>
      <c r="F84" s="30"/>
      <c r="G84" s="30"/>
      <c r="H84" s="30"/>
      <c r="I84" s="30"/>
      <c r="J84" s="30"/>
      <c r="K84" s="30"/>
      <c r="L84" s="5"/>
    </row>
    <row r="85" spans="3:12" x14ac:dyDescent="0.25">
      <c r="C85" s="5"/>
      <c r="E85" s="29"/>
      <c r="F85" s="30"/>
      <c r="G85" s="30"/>
      <c r="H85" s="30"/>
      <c r="I85" s="30"/>
      <c r="J85" s="30"/>
      <c r="K85" s="30"/>
      <c r="L85" s="5"/>
    </row>
    <row r="86" spans="3:12" x14ac:dyDescent="0.25">
      <c r="C86" s="5"/>
      <c r="E86" s="29"/>
      <c r="F86" s="30"/>
      <c r="G86" s="30"/>
      <c r="H86" s="30"/>
      <c r="I86" s="30"/>
      <c r="J86" s="30"/>
      <c r="K86" s="30"/>
      <c r="L86" s="5"/>
    </row>
    <row r="87" spans="3:12" x14ac:dyDescent="0.25">
      <c r="C87" s="5"/>
      <c r="E87" s="29"/>
      <c r="F87" s="30"/>
      <c r="G87" s="30"/>
      <c r="H87" s="30"/>
      <c r="I87" s="30"/>
      <c r="J87" s="30"/>
      <c r="K87" s="30"/>
      <c r="L87" s="5"/>
    </row>
    <row r="88" spans="3:12" x14ac:dyDescent="0.25">
      <c r="C88" s="5"/>
      <c r="E88" s="29"/>
      <c r="F88" s="30"/>
      <c r="G88" s="30"/>
      <c r="H88" s="30"/>
      <c r="I88" s="30"/>
      <c r="J88" s="30"/>
      <c r="K88" s="30"/>
      <c r="L88" s="5"/>
    </row>
    <row r="89" spans="3:12" x14ac:dyDescent="0.25">
      <c r="C89" s="5"/>
      <c r="E89" s="29"/>
      <c r="F89" s="30"/>
      <c r="G89" s="30"/>
      <c r="H89" s="30"/>
      <c r="I89" s="30"/>
      <c r="J89" s="30"/>
      <c r="K89" s="30"/>
      <c r="L89" s="5"/>
    </row>
    <row r="90" spans="3:12" x14ac:dyDescent="0.25">
      <c r="C90" s="5"/>
      <c r="F90" s="30"/>
      <c r="G90" s="30"/>
      <c r="H90" s="30"/>
      <c r="I90" s="30"/>
      <c r="J90" s="30"/>
      <c r="K90" s="30"/>
      <c r="L90" s="5"/>
    </row>
    <row r="91" spans="3:12" x14ac:dyDescent="0.25">
      <c r="C91" s="5"/>
      <c r="F91" s="30"/>
      <c r="G91" s="30"/>
      <c r="H91" s="30"/>
      <c r="I91" s="30"/>
      <c r="J91" s="30"/>
      <c r="K91" s="30"/>
      <c r="L91" s="5"/>
    </row>
    <row r="92" spans="3:12" x14ac:dyDescent="0.25">
      <c r="C92" s="5"/>
      <c r="F92" s="30"/>
      <c r="G92" s="30"/>
      <c r="H92" s="30"/>
      <c r="I92" s="30"/>
      <c r="J92" s="30"/>
      <c r="K92" s="30"/>
      <c r="L92" s="5"/>
    </row>
    <row r="93" spans="3:12" x14ac:dyDescent="0.25">
      <c r="C93" s="5"/>
      <c r="F93" s="30"/>
      <c r="G93" s="30"/>
      <c r="H93" s="30"/>
      <c r="I93" s="30"/>
      <c r="J93" s="30"/>
      <c r="K93" s="30"/>
      <c r="L93" s="5"/>
    </row>
    <row r="94" spans="3:12" x14ac:dyDescent="0.25">
      <c r="C94" s="5"/>
      <c r="F94" s="30"/>
      <c r="G94" s="30"/>
      <c r="H94" s="30"/>
      <c r="I94" s="30"/>
      <c r="J94" s="30"/>
      <c r="K94" s="30"/>
      <c r="L94" s="5"/>
    </row>
    <row r="95" spans="3:12" x14ac:dyDescent="0.25">
      <c r="C95" s="5"/>
      <c r="F95" s="30"/>
      <c r="G95" s="30"/>
      <c r="H95" s="30"/>
      <c r="I95" s="30"/>
      <c r="J95" s="30"/>
      <c r="K95" s="30"/>
      <c r="L95" s="5"/>
    </row>
    <row r="96" spans="3:12" x14ac:dyDescent="0.25">
      <c r="C96" s="5"/>
      <c r="F96" s="30"/>
      <c r="G96" s="30"/>
      <c r="H96" s="30"/>
      <c r="I96" s="30"/>
      <c r="J96" s="30"/>
      <c r="K96" s="30"/>
      <c r="L96" s="5"/>
    </row>
    <row r="97" spans="3:12" x14ac:dyDescent="0.25">
      <c r="C97" s="5"/>
      <c r="F97" s="30"/>
      <c r="G97" s="30"/>
      <c r="H97" s="30"/>
      <c r="I97" s="30"/>
      <c r="J97" s="30"/>
      <c r="K97" s="30"/>
      <c r="L97" s="5"/>
    </row>
    <row r="98" spans="3:12" x14ac:dyDescent="0.25">
      <c r="C98" s="5"/>
      <c r="F98" s="30"/>
      <c r="G98" s="30"/>
      <c r="H98" s="30"/>
      <c r="I98" s="30"/>
      <c r="J98" s="30"/>
      <c r="K98" s="30"/>
      <c r="L98" s="5"/>
    </row>
    <row r="99" spans="3:12" x14ac:dyDescent="0.25">
      <c r="C99" s="5"/>
      <c r="F99" s="30"/>
      <c r="G99" s="30"/>
      <c r="H99" s="30"/>
      <c r="I99" s="30"/>
      <c r="J99" s="30"/>
      <c r="K99" s="30"/>
      <c r="L99" s="5"/>
    </row>
    <row r="100" spans="3:12" x14ac:dyDescent="0.25">
      <c r="C100" s="5"/>
      <c r="F100" s="30"/>
      <c r="G100" s="30"/>
      <c r="H100" s="30"/>
      <c r="I100" s="30"/>
      <c r="J100" s="30"/>
      <c r="K100" s="30"/>
      <c r="L100" s="5"/>
    </row>
    <row r="101" spans="3:12" x14ac:dyDescent="0.25">
      <c r="C101" s="5"/>
      <c r="F101" s="30"/>
      <c r="G101" s="30"/>
      <c r="H101" s="30"/>
      <c r="I101" s="30"/>
      <c r="J101" s="30"/>
      <c r="K101" s="30"/>
      <c r="L101" s="5"/>
    </row>
    <row r="102" spans="3:12" x14ac:dyDescent="0.25">
      <c r="C102" s="5"/>
      <c r="F102" s="30"/>
      <c r="G102" s="30"/>
      <c r="H102" s="30"/>
      <c r="I102" s="30"/>
      <c r="J102" s="30"/>
      <c r="K102" s="30"/>
      <c r="L102" s="5"/>
    </row>
    <row r="103" spans="3:12" x14ac:dyDescent="0.25">
      <c r="C103" s="5"/>
      <c r="F103" s="30"/>
      <c r="G103" s="30"/>
      <c r="H103" s="30"/>
      <c r="I103" s="30"/>
      <c r="J103" s="30"/>
      <c r="K103" s="30"/>
      <c r="L103" s="5"/>
    </row>
    <row r="104" spans="3:12" x14ac:dyDescent="0.25">
      <c r="C104" s="5"/>
      <c r="F104" s="30"/>
      <c r="G104" s="30"/>
      <c r="H104" s="30"/>
      <c r="I104" s="30"/>
      <c r="J104" s="30"/>
      <c r="K104" s="30"/>
      <c r="L104" s="5"/>
    </row>
    <row r="105" spans="3:12" x14ac:dyDescent="0.25">
      <c r="C105" s="5"/>
      <c r="F105" s="30"/>
      <c r="G105" s="30"/>
      <c r="H105" s="30"/>
      <c r="I105" s="30"/>
      <c r="J105" s="30"/>
      <c r="K105" s="30"/>
    </row>
    <row r="106" spans="3:12" x14ac:dyDescent="0.25">
      <c r="C106" s="5"/>
      <c r="F106" s="30"/>
      <c r="G106" s="30"/>
      <c r="H106" s="30"/>
      <c r="I106" s="30"/>
      <c r="J106" s="30"/>
      <c r="K106" s="30"/>
    </row>
    <row r="107" spans="3:12" x14ac:dyDescent="0.25">
      <c r="C107" s="5"/>
      <c r="F107" s="30"/>
      <c r="G107" s="30"/>
      <c r="H107" s="30"/>
      <c r="I107" s="30"/>
      <c r="J107" s="30"/>
      <c r="K107" s="30"/>
    </row>
    <row r="108" spans="3:12" x14ac:dyDescent="0.25">
      <c r="C108" s="5"/>
      <c r="F108" s="30"/>
      <c r="G108" s="30"/>
      <c r="H108" s="30"/>
      <c r="I108" s="30"/>
      <c r="J108" s="30"/>
      <c r="K108" s="30"/>
    </row>
  </sheetData>
  <sheetProtection password="C7C2" sheet="1" selectLockedCells="1"/>
  <protectedRanges>
    <protectedRange algorithmName="SHA-512" hashValue="bCyuMrJJo5yCqBa7rmHuasymeLYdryV3SGTAd2fR+2L15MRGDqQgZ47GW4ERVlN/1hNX9a2tX2Nh9dunSriEeA==" saltValue="x3MS3OLevCMfh0lg5G23tQ==" spinCount="100000" sqref="M8:M38" name="Range1"/>
  </protectedRanges>
  <sortState ref="A8:G37">
    <sortCondition ref="A8"/>
  </sortState>
  <mergeCells count="14">
    <mergeCell ref="D6:E6"/>
    <mergeCell ref="J1:M2"/>
    <mergeCell ref="A1:C6"/>
    <mergeCell ref="D1:E1"/>
    <mergeCell ref="D2:E2"/>
    <mergeCell ref="D3:E3"/>
    <mergeCell ref="D4:E4"/>
    <mergeCell ref="D5:E5"/>
    <mergeCell ref="F6:G6"/>
    <mergeCell ref="F1:G1"/>
    <mergeCell ref="F2:G2"/>
    <mergeCell ref="F4:G4"/>
    <mergeCell ref="F5:G5"/>
    <mergeCell ref="F3:G3"/>
  </mergeCells>
  <conditionalFormatting sqref="A8:N38">
    <cfRule type="expression" dxfId="0" priority="50">
      <formula>MOD(ROW(),2)=0</formula>
    </cfRule>
  </conditionalFormatting>
  <pageMargins left="0.25" right="0.25" top="0" bottom="0" header="0" footer="0"/>
  <pageSetup paperSize="5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8"/>
  <sheetViews>
    <sheetView workbookViewId="0"/>
  </sheetViews>
  <sheetFormatPr defaultColWidth="9.140625" defaultRowHeight="12.75" x14ac:dyDescent="0.2"/>
  <cols>
    <col min="1" max="1" width="7.140625" style="33" bestFit="1" customWidth="1"/>
    <col min="2" max="2" width="45.85546875" style="33" bestFit="1" customWidth="1"/>
    <col min="3" max="3" width="14.140625" style="34" bestFit="1" customWidth="1"/>
    <col min="4" max="16384" width="9.140625" style="33"/>
  </cols>
  <sheetData>
    <row r="1" spans="1:3" s="37" customFormat="1" ht="38.25" x14ac:dyDescent="0.2">
      <c r="A1" s="35" t="s">
        <v>52</v>
      </c>
      <c r="B1" s="35" t="s">
        <v>53</v>
      </c>
      <c r="C1" s="36" t="s">
        <v>54</v>
      </c>
    </row>
    <row r="2" spans="1:3" x14ac:dyDescent="0.2">
      <c r="A2" s="31" t="s">
        <v>93</v>
      </c>
      <c r="B2" s="31" t="s">
        <v>94</v>
      </c>
      <c r="C2" s="32">
        <v>21884.400000000001</v>
      </c>
    </row>
    <row r="3" spans="1:3" x14ac:dyDescent="0.2">
      <c r="A3" s="31" t="s">
        <v>95</v>
      </c>
      <c r="B3" s="31" t="s">
        <v>96</v>
      </c>
      <c r="C3" s="32">
        <v>29722.560000000001</v>
      </c>
    </row>
    <row r="4" spans="1:3" x14ac:dyDescent="0.2">
      <c r="A4" s="31" t="s">
        <v>97</v>
      </c>
      <c r="B4" s="31" t="s">
        <v>98</v>
      </c>
      <c r="C4" s="32">
        <v>17598.89</v>
      </c>
    </row>
    <row r="5" spans="1:3" x14ac:dyDescent="0.2">
      <c r="A5" s="31" t="s">
        <v>99</v>
      </c>
      <c r="B5" s="31" t="s">
        <v>100</v>
      </c>
      <c r="C5" s="32">
        <v>13586.97</v>
      </c>
    </row>
    <row r="6" spans="1:3" x14ac:dyDescent="0.2">
      <c r="A6" s="31" t="s">
        <v>101</v>
      </c>
      <c r="B6" s="31" t="s">
        <v>102</v>
      </c>
      <c r="C6" s="32">
        <v>4423.1899999999996</v>
      </c>
    </row>
    <row r="7" spans="1:3" x14ac:dyDescent="0.2">
      <c r="A7" s="31" t="s">
        <v>103</v>
      </c>
      <c r="B7" s="31" t="s">
        <v>104</v>
      </c>
      <c r="C7" s="32">
        <v>27433.89</v>
      </c>
    </row>
    <row r="8" spans="1:3" x14ac:dyDescent="0.2">
      <c r="A8" s="31" t="s">
        <v>105</v>
      </c>
      <c r="B8" s="31" t="s">
        <v>106</v>
      </c>
      <c r="C8" s="32">
        <v>85964.3</v>
      </c>
    </row>
    <row r="9" spans="1:3" x14ac:dyDescent="0.2">
      <c r="A9" s="31" t="s">
        <v>107</v>
      </c>
      <c r="B9" s="31" t="s">
        <v>108</v>
      </c>
      <c r="C9" s="32">
        <v>120187.12</v>
      </c>
    </row>
    <row r="10" spans="1:3" x14ac:dyDescent="0.2">
      <c r="A10" s="31" t="s">
        <v>109</v>
      </c>
      <c r="B10" s="31" t="s">
        <v>110</v>
      </c>
      <c r="C10" s="32">
        <v>14619.03</v>
      </c>
    </row>
    <row r="11" spans="1:3" x14ac:dyDescent="0.2">
      <c r="A11" s="31" t="s">
        <v>111</v>
      </c>
      <c r="B11" s="31" t="s">
        <v>112</v>
      </c>
      <c r="C11" s="32">
        <v>111726.44</v>
      </c>
    </row>
    <row r="12" spans="1:3" x14ac:dyDescent="0.2">
      <c r="A12" s="31" t="s">
        <v>113</v>
      </c>
      <c r="B12" s="31" t="s">
        <v>114</v>
      </c>
      <c r="C12" s="32">
        <v>38327.22</v>
      </c>
    </row>
    <row r="13" spans="1:3" x14ac:dyDescent="0.2">
      <c r="A13" s="31" t="s">
        <v>115</v>
      </c>
      <c r="B13" s="31" t="s">
        <v>116</v>
      </c>
      <c r="C13" s="32">
        <v>51865.5</v>
      </c>
    </row>
    <row r="14" spans="1:3" x14ac:dyDescent="0.2">
      <c r="A14" s="31" t="s">
        <v>117</v>
      </c>
      <c r="B14" s="31" t="s">
        <v>118</v>
      </c>
      <c r="C14" s="32">
        <v>2646.7</v>
      </c>
    </row>
    <row r="15" spans="1:3" x14ac:dyDescent="0.2">
      <c r="A15" s="31" t="s">
        <v>119</v>
      </c>
      <c r="B15" s="31" t="s">
        <v>120</v>
      </c>
      <c r="C15" s="32">
        <v>25341.75</v>
      </c>
    </row>
    <row r="16" spans="1:3" x14ac:dyDescent="0.2">
      <c r="A16" s="31" t="s">
        <v>121</v>
      </c>
      <c r="B16" s="31" t="s">
        <v>122</v>
      </c>
      <c r="C16" s="32">
        <v>21550.19</v>
      </c>
    </row>
    <row r="17" spans="1:3" x14ac:dyDescent="0.2">
      <c r="A17" s="31" t="s">
        <v>123</v>
      </c>
      <c r="B17" s="31" t="s">
        <v>124</v>
      </c>
      <c r="C17" s="32">
        <v>50315.31</v>
      </c>
    </row>
    <row r="18" spans="1:3" x14ac:dyDescent="0.2">
      <c r="A18" s="31" t="s">
        <v>125</v>
      </c>
      <c r="B18" s="31" t="s">
        <v>126</v>
      </c>
      <c r="C18" s="32">
        <v>114611.71</v>
      </c>
    </row>
    <row r="19" spans="1:3" x14ac:dyDescent="0.2">
      <c r="A19" s="31" t="s">
        <v>127</v>
      </c>
      <c r="B19" s="31" t="s">
        <v>128</v>
      </c>
      <c r="C19" s="32">
        <v>46424.959999999999</v>
      </c>
    </row>
    <row r="20" spans="1:3" x14ac:dyDescent="0.2">
      <c r="A20" s="31" t="s">
        <v>129</v>
      </c>
      <c r="B20" s="31" t="s">
        <v>130</v>
      </c>
      <c r="C20" s="32">
        <v>41288.86</v>
      </c>
    </row>
    <row r="21" spans="1:3" x14ac:dyDescent="0.2">
      <c r="A21" s="31" t="s">
        <v>131</v>
      </c>
      <c r="B21" s="31" t="s">
        <v>132</v>
      </c>
      <c r="C21" s="32">
        <v>28825.02</v>
      </c>
    </row>
    <row r="22" spans="1:3" x14ac:dyDescent="0.2">
      <c r="A22" s="31" t="s">
        <v>133</v>
      </c>
      <c r="B22" s="31" t="s">
        <v>134</v>
      </c>
      <c r="C22" s="32">
        <v>15819.94</v>
      </c>
    </row>
    <row r="23" spans="1:3" x14ac:dyDescent="0.2">
      <c r="A23" s="31" t="s">
        <v>135</v>
      </c>
      <c r="B23" s="31" t="s">
        <v>136</v>
      </c>
      <c r="C23" s="32">
        <v>21933.8</v>
      </c>
    </row>
    <row r="24" spans="1:3" x14ac:dyDescent="0.2">
      <c r="A24" s="31" t="s">
        <v>137</v>
      </c>
      <c r="B24" s="31" t="s">
        <v>138</v>
      </c>
      <c r="C24" s="32">
        <v>33913.83</v>
      </c>
    </row>
    <row r="25" spans="1:3" x14ac:dyDescent="0.2">
      <c r="A25" s="31" t="s">
        <v>139</v>
      </c>
      <c r="B25" s="31" t="s">
        <v>140</v>
      </c>
      <c r="C25" s="32">
        <v>12780.18</v>
      </c>
    </row>
    <row r="26" spans="1:3" x14ac:dyDescent="0.2">
      <c r="A26" s="31" t="s">
        <v>141</v>
      </c>
      <c r="B26" s="31" t="s">
        <v>142</v>
      </c>
      <c r="C26" s="32">
        <v>150686.69</v>
      </c>
    </row>
    <row r="27" spans="1:3" x14ac:dyDescent="0.2">
      <c r="A27" s="31" t="s">
        <v>143</v>
      </c>
      <c r="B27" s="31" t="s">
        <v>144</v>
      </c>
      <c r="C27" s="32">
        <v>26673.68</v>
      </c>
    </row>
    <row r="28" spans="1:3" x14ac:dyDescent="0.2">
      <c r="A28" s="31" t="s">
        <v>145</v>
      </c>
      <c r="B28" s="31" t="s">
        <v>146</v>
      </c>
      <c r="C28" s="32">
        <v>20172.02</v>
      </c>
    </row>
    <row r="29" spans="1:3" x14ac:dyDescent="0.2">
      <c r="A29" s="31" t="s">
        <v>147</v>
      </c>
      <c r="B29" s="31" t="s">
        <v>148</v>
      </c>
      <c r="C29" s="32">
        <v>20346.48</v>
      </c>
    </row>
    <row r="30" spans="1:3" x14ac:dyDescent="0.2">
      <c r="A30" s="31" t="s">
        <v>149</v>
      </c>
      <c r="B30" s="31" t="s">
        <v>150</v>
      </c>
      <c r="C30" s="32">
        <v>185776.57</v>
      </c>
    </row>
    <row r="31" spans="1:3" x14ac:dyDescent="0.2">
      <c r="A31" s="31" t="s">
        <v>151</v>
      </c>
      <c r="B31" s="31" t="s">
        <v>152</v>
      </c>
      <c r="C31" s="32">
        <v>92910.18</v>
      </c>
    </row>
    <row r="32" spans="1:3" x14ac:dyDescent="0.2">
      <c r="A32" s="31" t="s">
        <v>153</v>
      </c>
      <c r="B32" s="31" t="s">
        <v>154</v>
      </c>
      <c r="C32" s="32">
        <v>34712.22</v>
      </c>
    </row>
    <row r="33" spans="1:3" x14ac:dyDescent="0.2">
      <c r="A33" s="31" t="s">
        <v>155</v>
      </c>
      <c r="B33" s="31" t="s">
        <v>156</v>
      </c>
      <c r="C33" s="32">
        <v>23207.23</v>
      </c>
    </row>
    <row r="34" spans="1:3" x14ac:dyDescent="0.2">
      <c r="A34" s="31" t="s">
        <v>157</v>
      </c>
      <c r="B34" s="31" t="s">
        <v>158</v>
      </c>
      <c r="C34" s="32">
        <v>4530.3900000000003</v>
      </c>
    </row>
    <row r="35" spans="1:3" x14ac:dyDescent="0.2">
      <c r="A35" s="31" t="s">
        <v>159</v>
      </c>
      <c r="B35" s="31" t="s">
        <v>160</v>
      </c>
      <c r="C35" s="32">
        <v>24616.93</v>
      </c>
    </row>
    <row r="36" spans="1:3" x14ac:dyDescent="0.2">
      <c r="A36" s="31" t="s">
        <v>161</v>
      </c>
      <c r="B36" s="31" t="s">
        <v>162</v>
      </c>
      <c r="C36" s="32">
        <v>47125.26</v>
      </c>
    </row>
    <row r="37" spans="1:3" x14ac:dyDescent="0.2">
      <c r="A37" s="31" t="s">
        <v>163</v>
      </c>
      <c r="B37" s="31" t="s">
        <v>164</v>
      </c>
      <c r="C37" s="32">
        <v>37857.08</v>
      </c>
    </row>
    <row r="38" spans="1:3" x14ac:dyDescent="0.2">
      <c r="A38" s="31" t="s">
        <v>165</v>
      </c>
      <c r="B38" s="31" t="s">
        <v>166</v>
      </c>
      <c r="C38" s="32">
        <v>28527.599999999999</v>
      </c>
    </row>
    <row r="39" spans="1:3" x14ac:dyDescent="0.2">
      <c r="A39" s="31" t="s">
        <v>167</v>
      </c>
      <c r="B39" s="31" t="s">
        <v>168</v>
      </c>
      <c r="C39" s="32">
        <v>35606.949999999997</v>
      </c>
    </row>
    <row r="40" spans="1:3" x14ac:dyDescent="0.2">
      <c r="A40" s="31" t="s">
        <v>169</v>
      </c>
      <c r="B40" s="31" t="s">
        <v>170</v>
      </c>
      <c r="C40" s="32">
        <v>20665.27</v>
      </c>
    </row>
    <row r="41" spans="1:3" x14ac:dyDescent="0.2">
      <c r="A41" s="31" t="s">
        <v>171</v>
      </c>
      <c r="B41" s="31" t="s">
        <v>172</v>
      </c>
      <c r="C41" s="32">
        <v>26007.37</v>
      </c>
    </row>
    <row r="42" spans="1:3" x14ac:dyDescent="0.2">
      <c r="A42" s="31" t="s">
        <v>173</v>
      </c>
      <c r="B42" s="31" t="s">
        <v>174</v>
      </c>
      <c r="C42" s="32">
        <v>24046.95</v>
      </c>
    </row>
    <row r="43" spans="1:3" x14ac:dyDescent="0.2">
      <c r="A43" s="31" t="s">
        <v>175</v>
      </c>
      <c r="B43" s="31" t="s">
        <v>176</v>
      </c>
      <c r="C43" s="32">
        <v>100912.28</v>
      </c>
    </row>
    <row r="44" spans="1:3" x14ac:dyDescent="0.2">
      <c r="A44" s="31" t="s">
        <v>177</v>
      </c>
      <c r="B44" s="31" t="s">
        <v>178</v>
      </c>
      <c r="C44" s="32">
        <v>26782.98</v>
      </c>
    </row>
    <row r="45" spans="1:3" x14ac:dyDescent="0.2">
      <c r="A45" s="31" t="s">
        <v>179</v>
      </c>
      <c r="B45" s="31" t="s">
        <v>180</v>
      </c>
      <c r="C45" s="32">
        <v>27072</v>
      </c>
    </row>
    <row r="46" spans="1:3" x14ac:dyDescent="0.2">
      <c r="A46" s="31" t="s">
        <v>181</v>
      </c>
      <c r="B46" s="31" t="s">
        <v>182</v>
      </c>
      <c r="C46" s="32">
        <v>66383.28</v>
      </c>
    </row>
    <row r="47" spans="1:3" x14ac:dyDescent="0.2">
      <c r="A47" s="31" t="s">
        <v>183</v>
      </c>
      <c r="B47" s="31" t="s">
        <v>184</v>
      </c>
      <c r="C47" s="32">
        <v>105366.31</v>
      </c>
    </row>
    <row r="48" spans="1:3" x14ac:dyDescent="0.2">
      <c r="A48" s="31" t="s">
        <v>185</v>
      </c>
      <c r="B48" s="31" t="s">
        <v>186</v>
      </c>
      <c r="C48" s="32">
        <v>1556516.64</v>
      </c>
    </row>
    <row r="49" spans="1:3" x14ac:dyDescent="0.2">
      <c r="A49" s="31" t="s">
        <v>187</v>
      </c>
      <c r="B49" s="31" t="s">
        <v>188</v>
      </c>
      <c r="C49" s="32">
        <v>139996.54999999999</v>
      </c>
    </row>
    <row r="50" spans="1:3" x14ac:dyDescent="0.2">
      <c r="A50" s="31" t="s">
        <v>189</v>
      </c>
      <c r="B50" s="31" t="s">
        <v>190</v>
      </c>
      <c r="C50" s="32">
        <v>520309.19</v>
      </c>
    </row>
    <row r="51" spans="1:3" x14ac:dyDescent="0.2">
      <c r="A51" s="31" t="s">
        <v>191</v>
      </c>
      <c r="B51" s="31" t="s">
        <v>192</v>
      </c>
      <c r="C51" s="32">
        <v>83373.649999999994</v>
      </c>
    </row>
    <row r="52" spans="1:3" x14ac:dyDescent="0.2">
      <c r="A52" s="31" t="s">
        <v>193</v>
      </c>
      <c r="B52" s="31" t="s">
        <v>194</v>
      </c>
      <c r="C52" s="32">
        <v>82145.42</v>
      </c>
    </row>
    <row r="53" spans="1:3" x14ac:dyDescent="0.2">
      <c r="A53" s="31" t="s">
        <v>195</v>
      </c>
      <c r="B53" s="31" t="s">
        <v>196</v>
      </c>
      <c r="C53" s="32">
        <v>28011.57</v>
      </c>
    </row>
    <row r="54" spans="1:3" x14ac:dyDescent="0.2">
      <c r="A54" s="31" t="s">
        <v>197</v>
      </c>
      <c r="B54" s="31" t="s">
        <v>198</v>
      </c>
      <c r="C54" s="32">
        <v>199395.07</v>
      </c>
    </row>
    <row r="55" spans="1:3" x14ac:dyDescent="0.2">
      <c r="A55" s="31" t="s">
        <v>199</v>
      </c>
      <c r="B55" s="31" t="s">
        <v>200</v>
      </c>
      <c r="C55" s="32">
        <v>8552.81</v>
      </c>
    </row>
    <row r="56" spans="1:3" x14ac:dyDescent="0.2">
      <c r="A56" s="31" t="s">
        <v>201</v>
      </c>
      <c r="B56" s="31" t="s">
        <v>202</v>
      </c>
      <c r="C56" s="32">
        <v>106033.32</v>
      </c>
    </row>
    <row r="57" spans="1:3" x14ac:dyDescent="0.2">
      <c r="A57" s="31" t="s">
        <v>203</v>
      </c>
      <c r="B57" s="31" t="s">
        <v>204</v>
      </c>
      <c r="C57" s="32">
        <v>44476.11</v>
      </c>
    </row>
    <row r="58" spans="1:3" x14ac:dyDescent="0.2">
      <c r="A58" s="31" t="s">
        <v>205</v>
      </c>
      <c r="B58" s="31" t="s">
        <v>206</v>
      </c>
      <c r="C58" s="32">
        <v>69103.55</v>
      </c>
    </row>
    <row r="59" spans="1:3" x14ac:dyDescent="0.2">
      <c r="A59" s="31" t="s">
        <v>207</v>
      </c>
      <c r="B59" s="31" t="s">
        <v>208</v>
      </c>
      <c r="C59" s="32">
        <v>20643.55</v>
      </c>
    </row>
    <row r="60" spans="1:3" x14ac:dyDescent="0.2">
      <c r="A60" s="31" t="s">
        <v>209</v>
      </c>
      <c r="B60" s="31" t="s">
        <v>210</v>
      </c>
      <c r="C60" s="32">
        <v>21542.84</v>
      </c>
    </row>
    <row r="61" spans="1:3" x14ac:dyDescent="0.2">
      <c r="A61" s="31" t="s">
        <v>211</v>
      </c>
      <c r="B61" s="31" t="s">
        <v>212</v>
      </c>
      <c r="C61" s="32">
        <v>16704.16</v>
      </c>
    </row>
    <row r="62" spans="1:3" x14ac:dyDescent="0.2">
      <c r="A62" s="31" t="s">
        <v>213</v>
      </c>
      <c r="B62" s="31" t="s">
        <v>214</v>
      </c>
      <c r="C62" s="32">
        <v>49437.75</v>
      </c>
    </row>
    <row r="63" spans="1:3" x14ac:dyDescent="0.2">
      <c r="A63" s="31" t="s">
        <v>215</v>
      </c>
      <c r="B63" s="31" t="s">
        <v>216</v>
      </c>
      <c r="C63" s="32">
        <v>17935.900000000001</v>
      </c>
    </row>
    <row r="64" spans="1:3" x14ac:dyDescent="0.2">
      <c r="A64" s="31" t="s">
        <v>217</v>
      </c>
      <c r="B64" s="31" t="s">
        <v>218</v>
      </c>
      <c r="C64" s="32">
        <v>7906.47</v>
      </c>
    </row>
    <row r="65" spans="1:3" x14ac:dyDescent="0.2">
      <c r="A65" s="31" t="s">
        <v>219</v>
      </c>
      <c r="B65" s="31" t="s">
        <v>220</v>
      </c>
      <c r="C65" s="32">
        <v>20523.39</v>
      </c>
    </row>
    <row r="66" spans="1:3" x14ac:dyDescent="0.2">
      <c r="A66" s="31" t="s">
        <v>221</v>
      </c>
      <c r="B66" s="31" t="s">
        <v>222</v>
      </c>
      <c r="C66" s="32">
        <v>28741.3</v>
      </c>
    </row>
    <row r="67" spans="1:3" x14ac:dyDescent="0.2">
      <c r="A67" s="31" t="s">
        <v>223</v>
      </c>
      <c r="B67" s="31" t="s">
        <v>224</v>
      </c>
      <c r="C67" s="32">
        <v>8940.9699999999993</v>
      </c>
    </row>
    <row r="68" spans="1:3" x14ac:dyDescent="0.2">
      <c r="A68" s="31" t="s">
        <v>225</v>
      </c>
      <c r="B68" s="31" t="s">
        <v>226</v>
      </c>
      <c r="C68" s="32">
        <v>22729.03</v>
      </c>
    </row>
    <row r="69" spans="1:3" x14ac:dyDescent="0.2">
      <c r="A69" s="31" t="s">
        <v>227</v>
      </c>
      <c r="B69" s="31" t="s">
        <v>228</v>
      </c>
      <c r="C69" s="32">
        <v>81824.52</v>
      </c>
    </row>
    <row r="70" spans="1:3" x14ac:dyDescent="0.2">
      <c r="A70" s="31" t="s">
        <v>229</v>
      </c>
      <c r="B70" s="31" t="s">
        <v>230</v>
      </c>
      <c r="C70" s="32">
        <v>54301.3</v>
      </c>
    </row>
    <row r="71" spans="1:3" x14ac:dyDescent="0.2">
      <c r="A71" s="31" t="s">
        <v>231</v>
      </c>
      <c r="B71" s="31" t="s">
        <v>232</v>
      </c>
      <c r="C71" s="32">
        <v>42594.52</v>
      </c>
    </row>
    <row r="72" spans="1:3" x14ac:dyDescent="0.2">
      <c r="A72" s="31" t="s">
        <v>233</v>
      </c>
      <c r="B72" s="31" t="s">
        <v>234</v>
      </c>
      <c r="C72" s="32">
        <v>27687.17</v>
      </c>
    </row>
    <row r="73" spans="1:3" x14ac:dyDescent="0.2">
      <c r="A73" s="31" t="s">
        <v>235</v>
      </c>
      <c r="B73" s="31" t="s">
        <v>236</v>
      </c>
      <c r="C73" s="32">
        <v>56587.519999999997</v>
      </c>
    </row>
    <row r="74" spans="1:3" x14ac:dyDescent="0.2">
      <c r="A74" s="31" t="s">
        <v>237</v>
      </c>
      <c r="B74" s="31" t="s">
        <v>238</v>
      </c>
      <c r="C74" s="32">
        <v>43517.62</v>
      </c>
    </row>
    <row r="75" spans="1:3" x14ac:dyDescent="0.2">
      <c r="A75" s="31" t="s">
        <v>239</v>
      </c>
      <c r="B75" s="31" t="s">
        <v>240</v>
      </c>
      <c r="C75" s="32">
        <v>163759.39000000001</v>
      </c>
    </row>
    <row r="76" spans="1:3" x14ac:dyDescent="0.2">
      <c r="A76" s="31" t="s">
        <v>241</v>
      </c>
      <c r="B76" s="31" t="s">
        <v>242</v>
      </c>
      <c r="C76" s="32">
        <v>3912.07</v>
      </c>
    </row>
    <row r="77" spans="1:3" x14ac:dyDescent="0.2">
      <c r="A77" s="31" t="s">
        <v>243</v>
      </c>
      <c r="B77" s="31" t="s">
        <v>244</v>
      </c>
      <c r="C77" s="32">
        <v>2979.86</v>
      </c>
    </row>
    <row r="78" spans="1:3" x14ac:dyDescent="0.2">
      <c r="A78" s="31" t="s">
        <v>245</v>
      </c>
      <c r="B78" s="31" t="s">
        <v>246</v>
      </c>
      <c r="C78" s="32">
        <v>5378.53</v>
      </c>
    </row>
    <row r="79" spans="1:3" x14ac:dyDescent="0.2">
      <c r="A79" s="31" t="s">
        <v>247</v>
      </c>
      <c r="B79" s="31" t="s">
        <v>248</v>
      </c>
      <c r="C79" s="32">
        <v>62861.82</v>
      </c>
    </row>
    <row r="80" spans="1:3" x14ac:dyDescent="0.2">
      <c r="A80" s="31" t="s">
        <v>249</v>
      </c>
      <c r="B80" s="31" t="s">
        <v>250</v>
      </c>
      <c r="C80" s="32">
        <v>5126.8500000000004</v>
      </c>
    </row>
    <row r="81" spans="1:3" x14ac:dyDescent="0.2">
      <c r="A81" s="31" t="s">
        <v>251</v>
      </c>
      <c r="B81" s="31" t="s">
        <v>252</v>
      </c>
      <c r="C81" s="32">
        <v>4176.16</v>
      </c>
    </row>
    <row r="82" spans="1:3" x14ac:dyDescent="0.2">
      <c r="A82" s="31" t="s">
        <v>253</v>
      </c>
      <c r="B82" s="31" t="s">
        <v>254</v>
      </c>
      <c r="C82" s="32">
        <v>44510.09</v>
      </c>
    </row>
    <row r="83" spans="1:3" x14ac:dyDescent="0.2">
      <c r="A83" s="31" t="s">
        <v>255</v>
      </c>
      <c r="B83" s="31" t="s">
        <v>256</v>
      </c>
      <c r="C83" s="32">
        <v>332367.96999999997</v>
      </c>
    </row>
    <row r="84" spans="1:3" x14ac:dyDescent="0.2">
      <c r="A84" s="31" t="s">
        <v>257</v>
      </c>
      <c r="B84" s="31" t="s">
        <v>258</v>
      </c>
      <c r="C84" s="32">
        <v>45673.52</v>
      </c>
    </row>
    <row r="85" spans="1:3" x14ac:dyDescent="0.2">
      <c r="A85" s="31" t="s">
        <v>259</v>
      </c>
      <c r="B85" s="31" t="s">
        <v>260</v>
      </c>
      <c r="C85" s="32">
        <v>2795.59</v>
      </c>
    </row>
    <row r="86" spans="1:3" x14ac:dyDescent="0.2">
      <c r="A86" s="31" t="s">
        <v>261</v>
      </c>
      <c r="B86" s="31" t="s">
        <v>262</v>
      </c>
      <c r="C86" s="32">
        <v>77014.92</v>
      </c>
    </row>
    <row r="87" spans="1:3" x14ac:dyDescent="0.2">
      <c r="A87" s="31" t="s">
        <v>263</v>
      </c>
      <c r="B87" s="31" t="s">
        <v>264</v>
      </c>
      <c r="C87" s="32">
        <v>29751.63</v>
      </c>
    </row>
    <row r="88" spans="1:3" x14ac:dyDescent="0.2">
      <c r="A88" s="31" t="s">
        <v>265</v>
      </c>
      <c r="B88" s="31" t="s">
        <v>266</v>
      </c>
      <c r="C88" s="32">
        <v>101862.36</v>
      </c>
    </row>
    <row r="89" spans="1:3" x14ac:dyDescent="0.2">
      <c r="A89" s="31" t="s">
        <v>267</v>
      </c>
      <c r="B89" s="31" t="s">
        <v>268</v>
      </c>
      <c r="C89" s="32">
        <v>1709.23</v>
      </c>
    </row>
    <row r="90" spans="1:3" x14ac:dyDescent="0.2">
      <c r="A90" s="31" t="s">
        <v>269</v>
      </c>
      <c r="B90" s="31" t="s">
        <v>270</v>
      </c>
      <c r="C90" s="32">
        <v>64990.04</v>
      </c>
    </row>
    <row r="91" spans="1:3" x14ac:dyDescent="0.2">
      <c r="A91" s="31" t="s">
        <v>271</v>
      </c>
      <c r="B91" s="31" t="s">
        <v>272</v>
      </c>
      <c r="C91" s="32">
        <v>36624.29</v>
      </c>
    </row>
    <row r="92" spans="1:3" x14ac:dyDescent="0.2">
      <c r="A92" s="31" t="s">
        <v>273</v>
      </c>
      <c r="B92" s="31" t="s">
        <v>274</v>
      </c>
      <c r="C92" s="32">
        <v>28363.65</v>
      </c>
    </row>
    <row r="93" spans="1:3" x14ac:dyDescent="0.2">
      <c r="A93" s="31" t="s">
        <v>275</v>
      </c>
      <c r="B93" s="31" t="s">
        <v>276</v>
      </c>
      <c r="C93" s="32">
        <v>27325.64</v>
      </c>
    </row>
    <row r="94" spans="1:3" x14ac:dyDescent="0.2">
      <c r="A94" s="31" t="s">
        <v>277</v>
      </c>
      <c r="B94" s="31" t="s">
        <v>278</v>
      </c>
      <c r="C94" s="32">
        <v>34372.06</v>
      </c>
    </row>
    <row r="95" spans="1:3" x14ac:dyDescent="0.2">
      <c r="A95" s="31" t="s">
        <v>279</v>
      </c>
      <c r="B95" s="31" t="s">
        <v>280</v>
      </c>
      <c r="C95" s="32">
        <v>73770.92</v>
      </c>
    </row>
    <row r="96" spans="1:3" x14ac:dyDescent="0.2">
      <c r="A96" s="31" t="s">
        <v>281</v>
      </c>
      <c r="B96" s="31" t="s">
        <v>282</v>
      </c>
      <c r="C96" s="32">
        <v>4910.1400000000003</v>
      </c>
    </row>
    <row r="97" spans="1:3" x14ac:dyDescent="0.2">
      <c r="A97" s="31" t="s">
        <v>283</v>
      </c>
      <c r="B97" s="31" t="s">
        <v>284</v>
      </c>
      <c r="C97" s="32">
        <v>16230.52</v>
      </c>
    </row>
    <row r="98" spans="1:3" x14ac:dyDescent="0.2">
      <c r="A98" s="31" t="s">
        <v>285</v>
      </c>
      <c r="B98" s="31" t="s">
        <v>286</v>
      </c>
      <c r="C98" s="32">
        <v>37300.07</v>
      </c>
    </row>
    <row r="99" spans="1:3" x14ac:dyDescent="0.2">
      <c r="A99" s="31" t="s">
        <v>287</v>
      </c>
      <c r="B99" s="31" t="s">
        <v>288</v>
      </c>
      <c r="C99" s="32">
        <v>10545.46</v>
      </c>
    </row>
    <row r="100" spans="1:3" x14ac:dyDescent="0.2">
      <c r="A100" s="31" t="s">
        <v>289</v>
      </c>
      <c r="B100" s="31" t="s">
        <v>290</v>
      </c>
      <c r="C100" s="32">
        <v>119914.92</v>
      </c>
    </row>
    <row r="101" spans="1:3" x14ac:dyDescent="0.2">
      <c r="A101" s="31" t="s">
        <v>291</v>
      </c>
      <c r="B101" s="31" t="s">
        <v>292</v>
      </c>
      <c r="C101" s="32">
        <v>2277336.6800000002</v>
      </c>
    </row>
    <row r="102" spans="1:3" x14ac:dyDescent="0.2">
      <c r="A102" s="31" t="s">
        <v>293</v>
      </c>
      <c r="B102" s="31" t="s">
        <v>294</v>
      </c>
      <c r="C102" s="32">
        <v>48080.94</v>
      </c>
    </row>
    <row r="103" spans="1:3" x14ac:dyDescent="0.2">
      <c r="A103" s="31" t="s">
        <v>295</v>
      </c>
      <c r="B103" s="31" t="s">
        <v>296</v>
      </c>
      <c r="C103" s="32">
        <v>6785.43</v>
      </c>
    </row>
    <row r="104" spans="1:3" x14ac:dyDescent="0.2">
      <c r="A104" s="31" t="s">
        <v>297</v>
      </c>
      <c r="B104" s="31" t="s">
        <v>298</v>
      </c>
      <c r="C104" s="32">
        <v>40683.15</v>
      </c>
    </row>
    <row r="105" spans="1:3" x14ac:dyDescent="0.2">
      <c r="A105" s="31" t="s">
        <v>299</v>
      </c>
      <c r="B105" s="31" t="s">
        <v>300</v>
      </c>
      <c r="C105" s="32">
        <v>11040.47</v>
      </c>
    </row>
    <row r="106" spans="1:3" x14ac:dyDescent="0.2">
      <c r="A106" s="31" t="s">
        <v>301</v>
      </c>
      <c r="B106" s="31" t="s">
        <v>302</v>
      </c>
      <c r="C106" s="32">
        <v>22759.16</v>
      </c>
    </row>
    <row r="107" spans="1:3" x14ac:dyDescent="0.2">
      <c r="A107" s="31" t="s">
        <v>303</v>
      </c>
      <c r="B107" s="31" t="s">
        <v>304</v>
      </c>
      <c r="C107" s="32">
        <v>38327.57</v>
      </c>
    </row>
    <row r="108" spans="1:3" x14ac:dyDescent="0.2">
      <c r="A108" s="31" t="s">
        <v>305</v>
      </c>
      <c r="B108" s="31" t="s">
        <v>306</v>
      </c>
      <c r="C108" s="32">
        <v>25668.95</v>
      </c>
    </row>
    <row r="109" spans="1:3" x14ac:dyDescent="0.2">
      <c r="A109" s="31" t="s">
        <v>307</v>
      </c>
      <c r="B109" s="31" t="s">
        <v>308</v>
      </c>
      <c r="C109" s="32">
        <v>17684.72</v>
      </c>
    </row>
    <row r="110" spans="1:3" x14ac:dyDescent="0.2">
      <c r="A110" s="31" t="s">
        <v>309</v>
      </c>
      <c r="B110" s="31" t="s">
        <v>310</v>
      </c>
      <c r="C110" s="32">
        <v>410.23</v>
      </c>
    </row>
    <row r="111" spans="1:3" x14ac:dyDescent="0.2">
      <c r="A111" s="31" t="s">
        <v>311</v>
      </c>
      <c r="B111" s="31" t="s">
        <v>312</v>
      </c>
      <c r="C111" s="32">
        <v>21551.24</v>
      </c>
    </row>
    <row r="112" spans="1:3" x14ac:dyDescent="0.2">
      <c r="A112" s="31" t="s">
        <v>313</v>
      </c>
      <c r="B112" s="31" t="s">
        <v>314</v>
      </c>
      <c r="C112" s="32">
        <v>109983.23</v>
      </c>
    </row>
    <row r="113" spans="1:3" x14ac:dyDescent="0.2">
      <c r="A113" s="31" t="s">
        <v>315</v>
      </c>
      <c r="B113" s="31" t="s">
        <v>316</v>
      </c>
      <c r="C113" s="32">
        <v>87461.94</v>
      </c>
    </row>
    <row r="114" spans="1:3" x14ac:dyDescent="0.2">
      <c r="A114" s="31" t="s">
        <v>317</v>
      </c>
      <c r="B114" s="31" t="s">
        <v>318</v>
      </c>
      <c r="C114" s="32">
        <v>48876.18</v>
      </c>
    </row>
    <row r="115" spans="1:3" x14ac:dyDescent="0.2">
      <c r="A115" s="31" t="s">
        <v>319</v>
      </c>
      <c r="B115" s="31" t="s">
        <v>320</v>
      </c>
      <c r="C115" s="32">
        <v>43632.53</v>
      </c>
    </row>
    <row r="116" spans="1:3" x14ac:dyDescent="0.2">
      <c r="A116" s="31" t="s">
        <v>321</v>
      </c>
      <c r="B116" s="31" t="s">
        <v>322</v>
      </c>
      <c r="C116" s="32">
        <v>2959.19</v>
      </c>
    </row>
    <row r="117" spans="1:3" x14ac:dyDescent="0.2">
      <c r="A117" s="31" t="s">
        <v>323</v>
      </c>
      <c r="B117" s="31" t="s">
        <v>324</v>
      </c>
      <c r="C117" s="32">
        <v>5569.1</v>
      </c>
    </row>
    <row r="118" spans="1:3" x14ac:dyDescent="0.2">
      <c r="A118" s="31" t="s">
        <v>325</v>
      </c>
      <c r="B118" s="31" t="s">
        <v>326</v>
      </c>
      <c r="C118" s="32">
        <v>28215.46</v>
      </c>
    </row>
    <row r="119" spans="1:3" x14ac:dyDescent="0.2">
      <c r="A119" s="31" t="s">
        <v>327</v>
      </c>
      <c r="B119" s="31" t="s">
        <v>328</v>
      </c>
      <c r="C119" s="32">
        <v>31636.38</v>
      </c>
    </row>
    <row r="120" spans="1:3" x14ac:dyDescent="0.2">
      <c r="A120" s="31" t="s">
        <v>329</v>
      </c>
      <c r="B120" s="31" t="s">
        <v>330</v>
      </c>
      <c r="C120" s="32">
        <v>11607.99</v>
      </c>
    </row>
    <row r="121" spans="1:3" x14ac:dyDescent="0.2">
      <c r="A121" s="31" t="s">
        <v>331</v>
      </c>
      <c r="B121" s="31" t="s">
        <v>332</v>
      </c>
      <c r="C121" s="32">
        <v>7502.89</v>
      </c>
    </row>
    <row r="122" spans="1:3" x14ac:dyDescent="0.2">
      <c r="A122" s="31" t="s">
        <v>333</v>
      </c>
      <c r="B122" s="31" t="s">
        <v>334</v>
      </c>
      <c r="C122" s="32">
        <v>34498.519999999997</v>
      </c>
    </row>
    <row r="123" spans="1:3" x14ac:dyDescent="0.2">
      <c r="A123" s="31" t="s">
        <v>335</v>
      </c>
      <c r="B123" s="31" t="s">
        <v>336</v>
      </c>
      <c r="C123" s="32">
        <v>41161.69</v>
      </c>
    </row>
    <row r="124" spans="1:3" x14ac:dyDescent="0.2">
      <c r="A124" s="31" t="s">
        <v>337</v>
      </c>
      <c r="B124" s="31" t="s">
        <v>338</v>
      </c>
      <c r="C124" s="32">
        <v>6145.04</v>
      </c>
    </row>
    <row r="125" spans="1:3" x14ac:dyDescent="0.2">
      <c r="A125" s="31" t="s">
        <v>339</v>
      </c>
      <c r="B125" s="31" t="s">
        <v>340</v>
      </c>
      <c r="C125" s="32">
        <v>2603.2600000000002</v>
      </c>
    </row>
    <row r="126" spans="1:3" x14ac:dyDescent="0.2">
      <c r="A126" s="31" t="s">
        <v>341</v>
      </c>
      <c r="B126" s="31" t="s">
        <v>342</v>
      </c>
      <c r="C126" s="32">
        <v>99764.62</v>
      </c>
    </row>
    <row r="127" spans="1:3" x14ac:dyDescent="0.2">
      <c r="A127" s="31" t="s">
        <v>343</v>
      </c>
      <c r="B127" s="31" t="s">
        <v>344</v>
      </c>
      <c r="C127" s="32">
        <v>7303.21</v>
      </c>
    </row>
    <row r="128" spans="1:3" x14ac:dyDescent="0.2">
      <c r="A128" s="31" t="s">
        <v>345</v>
      </c>
      <c r="B128" s="31" t="s">
        <v>346</v>
      </c>
      <c r="C128" s="32">
        <v>63415.33</v>
      </c>
    </row>
    <row r="129" spans="1:3" x14ac:dyDescent="0.2">
      <c r="A129" s="31" t="s">
        <v>347</v>
      </c>
      <c r="B129" s="31" t="s">
        <v>348</v>
      </c>
      <c r="C129" s="32">
        <v>65915.25</v>
      </c>
    </row>
    <row r="130" spans="1:3" x14ac:dyDescent="0.2">
      <c r="A130" s="31" t="s">
        <v>349</v>
      </c>
      <c r="B130" s="31" t="s">
        <v>350</v>
      </c>
      <c r="C130" s="32">
        <v>16187.78</v>
      </c>
    </row>
    <row r="131" spans="1:3" x14ac:dyDescent="0.2">
      <c r="A131" s="31" t="s">
        <v>351</v>
      </c>
      <c r="B131" s="31" t="s">
        <v>352</v>
      </c>
      <c r="C131" s="32">
        <v>58036.81</v>
      </c>
    </row>
    <row r="132" spans="1:3" x14ac:dyDescent="0.2">
      <c r="A132" s="31" t="s">
        <v>353</v>
      </c>
      <c r="B132" s="31" t="s">
        <v>354</v>
      </c>
      <c r="C132" s="32">
        <v>40196.199999999997</v>
      </c>
    </row>
    <row r="133" spans="1:3" x14ac:dyDescent="0.2">
      <c r="A133" s="31" t="s">
        <v>355</v>
      </c>
      <c r="B133" s="31" t="s">
        <v>356</v>
      </c>
      <c r="C133" s="32">
        <v>21174.29</v>
      </c>
    </row>
    <row r="134" spans="1:3" x14ac:dyDescent="0.2">
      <c r="A134" s="31" t="s">
        <v>357</v>
      </c>
      <c r="B134" s="31" t="s">
        <v>358</v>
      </c>
      <c r="C134" s="32">
        <v>18747.25</v>
      </c>
    </row>
    <row r="135" spans="1:3" x14ac:dyDescent="0.2">
      <c r="A135" s="31" t="s">
        <v>359</v>
      </c>
      <c r="B135" s="31" t="s">
        <v>360</v>
      </c>
      <c r="C135" s="32">
        <v>41585.93</v>
      </c>
    </row>
    <row r="136" spans="1:3" x14ac:dyDescent="0.2">
      <c r="A136" s="31" t="s">
        <v>361</v>
      </c>
      <c r="B136" s="31" t="s">
        <v>362</v>
      </c>
      <c r="C136" s="32">
        <v>267770.99</v>
      </c>
    </row>
    <row r="137" spans="1:3" x14ac:dyDescent="0.2">
      <c r="A137" s="31" t="s">
        <v>363</v>
      </c>
      <c r="B137" s="31" t="s">
        <v>364</v>
      </c>
      <c r="C137" s="32">
        <v>269444.14</v>
      </c>
    </row>
    <row r="138" spans="1:3" x14ac:dyDescent="0.2">
      <c r="A138" s="31" t="s">
        <v>365</v>
      </c>
      <c r="B138" s="31" t="s">
        <v>366</v>
      </c>
      <c r="C138" s="32">
        <v>23405.51</v>
      </c>
    </row>
    <row r="139" spans="1:3" x14ac:dyDescent="0.2">
      <c r="A139" s="31" t="s">
        <v>367</v>
      </c>
      <c r="B139" s="31" t="s">
        <v>368</v>
      </c>
      <c r="C139" s="32">
        <v>111539.72</v>
      </c>
    </row>
    <row r="140" spans="1:3" x14ac:dyDescent="0.2">
      <c r="A140" s="31" t="s">
        <v>369</v>
      </c>
      <c r="B140" s="31" t="s">
        <v>370</v>
      </c>
      <c r="C140" s="32">
        <v>108642.54</v>
      </c>
    </row>
    <row r="141" spans="1:3" x14ac:dyDescent="0.2">
      <c r="A141" s="31" t="s">
        <v>371</v>
      </c>
      <c r="B141" s="31" t="s">
        <v>372</v>
      </c>
      <c r="C141" s="32">
        <v>3795.76</v>
      </c>
    </row>
    <row r="142" spans="1:3" x14ac:dyDescent="0.2">
      <c r="A142" s="31" t="s">
        <v>373</v>
      </c>
      <c r="B142" s="31" t="s">
        <v>374</v>
      </c>
      <c r="C142" s="32">
        <v>60578.06</v>
      </c>
    </row>
    <row r="143" spans="1:3" x14ac:dyDescent="0.2">
      <c r="A143" s="31" t="s">
        <v>375</v>
      </c>
      <c r="B143" s="31" t="s">
        <v>376</v>
      </c>
      <c r="C143" s="32">
        <v>4143.9799999999996</v>
      </c>
    </row>
    <row r="144" spans="1:3" x14ac:dyDescent="0.2">
      <c r="A144" s="31" t="s">
        <v>377</v>
      </c>
      <c r="B144" s="31" t="s">
        <v>378</v>
      </c>
      <c r="C144" s="32">
        <v>47276.95</v>
      </c>
    </row>
    <row r="145" spans="1:3" x14ac:dyDescent="0.2">
      <c r="A145" s="31" t="s">
        <v>379</v>
      </c>
      <c r="B145" s="31" t="s">
        <v>380</v>
      </c>
      <c r="C145" s="32">
        <v>115546.03</v>
      </c>
    </row>
    <row r="146" spans="1:3" x14ac:dyDescent="0.2">
      <c r="A146" s="31" t="s">
        <v>381</v>
      </c>
      <c r="B146" s="31" t="s">
        <v>382</v>
      </c>
      <c r="C146" s="32">
        <v>8187.08</v>
      </c>
    </row>
    <row r="147" spans="1:3" x14ac:dyDescent="0.2">
      <c r="A147" s="31" t="s">
        <v>383</v>
      </c>
      <c r="B147" s="31" t="s">
        <v>384</v>
      </c>
      <c r="C147" s="32">
        <v>25145.22</v>
      </c>
    </row>
    <row r="148" spans="1:3" x14ac:dyDescent="0.2">
      <c r="A148" s="31" t="s">
        <v>385</v>
      </c>
      <c r="B148" s="31" t="s">
        <v>386</v>
      </c>
      <c r="C148" s="32">
        <v>29109.49</v>
      </c>
    </row>
    <row r="149" spans="1:3" x14ac:dyDescent="0.2">
      <c r="A149" s="31" t="s">
        <v>387</v>
      </c>
      <c r="B149" s="31" t="s">
        <v>388</v>
      </c>
      <c r="C149" s="32">
        <v>108821.9</v>
      </c>
    </row>
    <row r="150" spans="1:3" x14ac:dyDescent="0.2">
      <c r="A150" s="31" t="s">
        <v>389</v>
      </c>
      <c r="B150" s="31" t="s">
        <v>390</v>
      </c>
      <c r="C150" s="32">
        <v>9624.81</v>
      </c>
    </row>
    <row r="151" spans="1:3" x14ac:dyDescent="0.2">
      <c r="A151" s="31" t="s">
        <v>391</v>
      </c>
      <c r="B151" s="31" t="s">
        <v>392</v>
      </c>
      <c r="C151" s="32">
        <v>14780.53</v>
      </c>
    </row>
    <row r="152" spans="1:3" x14ac:dyDescent="0.2">
      <c r="A152" s="31" t="s">
        <v>393</v>
      </c>
      <c r="B152" s="31" t="s">
        <v>394</v>
      </c>
      <c r="C152" s="32">
        <v>75189.03</v>
      </c>
    </row>
    <row r="153" spans="1:3" x14ac:dyDescent="0.2">
      <c r="A153" s="31" t="s">
        <v>395</v>
      </c>
      <c r="B153" s="31" t="s">
        <v>396</v>
      </c>
      <c r="C153" s="32">
        <v>12004.21</v>
      </c>
    </row>
    <row r="154" spans="1:3" x14ac:dyDescent="0.2">
      <c r="A154" s="31" t="s">
        <v>397</v>
      </c>
      <c r="B154" s="31" t="s">
        <v>398</v>
      </c>
      <c r="C154" s="32">
        <v>36618.69</v>
      </c>
    </row>
    <row r="155" spans="1:3" x14ac:dyDescent="0.2">
      <c r="A155" s="31" t="s">
        <v>399</v>
      </c>
      <c r="B155" s="31" t="s">
        <v>400</v>
      </c>
      <c r="C155" s="32">
        <v>3875.99</v>
      </c>
    </row>
    <row r="156" spans="1:3" x14ac:dyDescent="0.2">
      <c r="A156" s="31" t="s">
        <v>401</v>
      </c>
      <c r="B156" s="31" t="s">
        <v>402</v>
      </c>
      <c r="C156" s="32">
        <v>30948.69</v>
      </c>
    </row>
    <row r="157" spans="1:3" x14ac:dyDescent="0.2">
      <c r="A157" s="31" t="s">
        <v>403</v>
      </c>
      <c r="B157" s="31" t="s">
        <v>404</v>
      </c>
      <c r="C157" s="32">
        <v>116627.48</v>
      </c>
    </row>
    <row r="158" spans="1:3" x14ac:dyDescent="0.2">
      <c r="A158" s="31" t="s">
        <v>405</v>
      </c>
      <c r="B158" s="31" t="s">
        <v>406</v>
      </c>
      <c r="C158" s="32">
        <v>14427.75</v>
      </c>
    </row>
    <row r="159" spans="1:3" x14ac:dyDescent="0.2">
      <c r="A159" s="31" t="s">
        <v>407</v>
      </c>
      <c r="B159" s="31" t="s">
        <v>408</v>
      </c>
      <c r="C159" s="32">
        <v>86165.39</v>
      </c>
    </row>
    <row r="160" spans="1:3" x14ac:dyDescent="0.2">
      <c r="A160" s="31" t="s">
        <v>409</v>
      </c>
      <c r="B160" s="31" t="s">
        <v>410</v>
      </c>
      <c r="C160" s="32">
        <v>39634.980000000003</v>
      </c>
    </row>
    <row r="161" spans="1:3" x14ac:dyDescent="0.2">
      <c r="A161" s="31" t="s">
        <v>411</v>
      </c>
      <c r="B161" s="31" t="s">
        <v>412</v>
      </c>
      <c r="C161" s="32">
        <v>22675.78</v>
      </c>
    </row>
    <row r="162" spans="1:3" x14ac:dyDescent="0.2">
      <c r="A162" s="31" t="s">
        <v>413</v>
      </c>
      <c r="B162" s="31" t="s">
        <v>414</v>
      </c>
      <c r="C162" s="32">
        <v>9272.3799999999992</v>
      </c>
    </row>
    <row r="163" spans="1:3" x14ac:dyDescent="0.2">
      <c r="A163" s="31" t="s">
        <v>415</v>
      </c>
      <c r="B163" s="31" t="s">
        <v>416</v>
      </c>
      <c r="C163" s="32">
        <v>5516.91</v>
      </c>
    </row>
    <row r="164" spans="1:3" x14ac:dyDescent="0.2">
      <c r="A164" s="31" t="s">
        <v>417</v>
      </c>
      <c r="B164" s="31" t="s">
        <v>418</v>
      </c>
      <c r="C164" s="32">
        <v>177738.38</v>
      </c>
    </row>
    <row r="165" spans="1:3" x14ac:dyDescent="0.2">
      <c r="A165" s="31" t="s">
        <v>419</v>
      </c>
      <c r="B165" s="31" t="s">
        <v>420</v>
      </c>
      <c r="C165" s="32">
        <v>206281.39</v>
      </c>
    </row>
    <row r="166" spans="1:3" x14ac:dyDescent="0.2">
      <c r="A166" s="31" t="s">
        <v>421</v>
      </c>
      <c r="B166" s="31" t="s">
        <v>422</v>
      </c>
      <c r="C166" s="32">
        <v>10272.56</v>
      </c>
    </row>
    <row r="167" spans="1:3" x14ac:dyDescent="0.2">
      <c r="A167" s="31" t="s">
        <v>423</v>
      </c>
      <c r="B167" s="31" t="s">
        <v>424</v>
      </c>
      <c r="C167" s="32">
        <v>99519.039999999994</v>
      </c>
    </row>
    <row r="168" spans="1:3" x14ac:dyDescent="0.2">
      <c r="A168" s="31" t="s">
        <v>425</v>
      </c>
      <c r="B168" s="31" t="s">
        <v>426</v>
      </c>
      <c r="C168" s="32">
        <v>4368.54</v>
      </c>
    </row>
    <row r="169" spans="1:3" x14ac:dyDescent="0.2">
      <c r="A169" s="31" t="s">
        <v>427</v>
      </c>
      <c r="B169" s="31" t="s">
        <v>428</v>
      </c>
      <c r="C169" s="32">
        <v>174168.22</v>
      </c>
    </row>
    <row r="170" spans="1:3" x14ac:dyDescent="0.2">
      <c r="A170" s="31" t="s">
        <v>429</v>
      </c>
      <c r="B170" s="31" t="s">
        <v>430</v>
      </c>
      <c r="C170" s="32">
        <v>4072.87</v>
      </c>
    </row>
    <row r="171" spans="1:3" x14ac:dyDescent="0.2">
      <c r="A171" s="31" t="s">
        <v>431</v>
      </c>
      <c r="B171" s="31" t="s">
        <v>432</v>
      </c>
      <c r="C171" s="32">
        <v>70453</v>
      </c>
    </row>
    <row r="172" spans="1:3" x14ac:dyDescent="0.2">
      <c r="A172" s="31" t="s">
        <v>433</v>
      </c>
      <c r="B172" s="31" t="s">
        <v>434</v>
      </c>
      <c r="C172" s="32">
        <v>7027.85</v>
      </c>
    </row>
    <row r="173" spans="1:3" x14ac:dyDescent="0.2">
      <c r="A173" s="31" t="s">
        <v>435</v>
      </c>
      <c r="B173" s="31" t="s">
        <v>436</v>
      </c>
      <c r="C173" s="32">
        <v>25751.98</v>
      </c>
    </row>
    <row r="174" spans="1:3" x14ac:dyDescent="0.2">
      <c r="A174" s="31" t="s">
        <v>437</v>
      </c>
      <c r="B174" s="31" t="s">
        <v>438</v>
      </c>
      <c r="C174" s="32">
        <v>3665.44</v>
      </c>
    </row>
    <row r="175" spans="1:3" x14ac:dyDescent="0.2">
      <c r="A175" s="31" t="s">
        <v>439</v>
      </c>
      <c r="B175" s="31" t="s">
        <v>440</v>
      </c>
      <c r="C175" s="32">
        <v>11096.17</v>
      </c>
    </row>
    <row r="176" spans="1:3" x14ac:dyDescent="0.2">
      <c r="A176" s="31" t="s">
        <v>441</v>
      </c>
      <c r="B176" s="31" t="s">
        <v>442</v>
      </c>
      <c r="C176" s="32">
        <v>10124.370000000001</v>
      </c>
    </row>
    <row r="177" spans="1:3" x14ac:dyDescent="0.2">
      <c r="A177" s="31" t="s">
        <v>443</v>
      </c>
      <c r="B177" s="31" t="s">
        <v>444</v>
      </c>
      <c r="C177" s="32">
        <v>33755.14</v>
      </c>
    </row>
    <row r="178" spans="1:3" x14ac:dyDescent="0.2">
      <c r="A178" s="31" t="s">
        <v>445</v>
      </c>
      <c r="B178" s="31" t="s">
        <v>446</v>
      </c>
      <c r="C178" s="32">
        <v>9370.1200000000008</v>
      </c>
    </row>
    <row r="179" spans="1:3" x14ac:dyDescent="0.2">
      <c r="A179" s="31" t="s">
        <v>447</v>
      </c>
      <c r="B179" s="31" t="s">
        <v>448</v>
      </c>
      <c r="C179" s="32">
        <v>103723.28</v>
      </c>
    </row>
    <row r="180" spans="1:3" x14ac:dyDescent="0.2">
      <c r="A180" s="31" t="s">
        <v>449</v>
      </c>
      <c r="B180" s="31" t="s">
        <v>450</v>
      </c>
      <c r="C180" s="32">
        <v>41986</v>
      </c>
    </row>
    <row r="181" spans="1:3" x14ac:dyDescent="0.2">
      <c r="A181" s="31" t="s">
        <v>451</v>
      </c>
      <c r="B181" s="31" t="s">
        <v>452</v>
      </c>
      <c r="C181" s="32">
        <v>44224.93</v>
      </c>
    </row>
    <row r="182" spans="1:3" x14ac:dyDescent="0.2">
      <c r="A182" s="31" t="s">
        <v>453</v>
      </c>
      <c r="B182" s="31" t="s">
        <v>454</v>
      </c>
      <c r="C182" s="32">
        <v>5044.67</v>
      </c>
    </row>
    <row r="183" spans="1:3" x14ac:dyDescent="0.2">
      <c r="A183" s="31" t="s">
        <v>455</v>
      </c>
      <c r="B183" s="31" t="s">
        <v>456</v>
      </c>
      <c r="C183" s="32">
        <v>24023.13</v>
      </c>
    </row>
    <row r="184" spans="1:3" x14ac:dyDescent="0.2">
      <c r="A184" s="31" t="s">
        <v>457</v>
      </c>
      <c r="B184" s="31" t="s">
        <v>458</v>
      </c>
      <c r="C184" s="32">
        <v>61676.32</v>
      </c>
    </row>
    <row r="185" spans="1:3" x14ac:dyDescent="0.2">
      <c r="A185" s="31" t="s">
        <v>459</v>
      </c>
      <c r="B185" s="31" t="s">
        <v>460</v>
      </c>
      <c r="C185" s="32">
        <v>235210.81</v>
      </c>
    </row>
    <row r="186" spans="1:3" x14ac:dyDescent="0.2">
      <c r="A186" s="31" t="s">
        <v>461</v>
      </c>
      <c r="B186" s="31" t="s">
        <v>462</v>
      </c>
      <c r="C186" s="32">
        <v>34248.04</v>
      </c>
    </row>
    <row r="187" spans="1:3" x14ac:dyDescent="0.2">
      <c r="A187" s="31" t="s">
        <v>463</v>
      </c>
      <c r="B187" s="31" t="s">
        <v>464</v>
      </c>
      <c r="C187" s="32">
        <v>6945.88</v>
      </c>
    </row>
    <row r="188" spans="1:3" x14ac:dyDescent="0.2">
      <c r="A188" s="31" t="s">
        <v>465</v>
      </c>
      <c r="B188" s="31" t="s">
        <v>466</v>
      </c>
      <c r="C188" s="32">
        <v>35042.58</v>
      </c>
    </row>
    <row r="189" spans="1:3" x14ac:dyDescent="0.2">
      <c r="A189" s="31" t="s">
        <v>467</v>
      </c>
      <c r="B189" s="31" t="s">
        <v>468</v>
      </c>
      <c r="C189" s="32">
        <v>8912.9500000000007</v>
      </c>
    </row>
    <row r="190" spans="1:3" x14ac:dyDescent="0.2">
      <c r="A190" s="31" t="s">
        <v>469</v>
      </c>
      <c r="B190" s="31" t="s">
        <v>470</v>
      </c>
      <c r="C190" s="32">
        <v>5430.02</v>
      </c>
    </row>
    <row r="191" spans="1:3" x14ac:dyDescent="0.2">
      <c r="A191" s="31" t="s">
        <v>471</v>
      </c>
      <c r="B191" s="31" t="s">
        <v>472</v>
      </c>
      <c r="C191" s="32">
        <v>1328.43</v>
      </c>
    </row>
    <row r="192" spans="1:3" x14ac:dyDescent="0.2">
      <c r="A192" s="31" t="s">
        <v>473</v>
      </c>
      <c r="B192" s="31" t="s">
        <v>474</v>
      </c>
      <c r="C192" s="32">
        <v>28837.64</v>
      </c>
    </row>
    <row r="193" spans="1:3" x14ac:dyDescent="0.2">
      <c r="A193" s="31" t="s">
        <v>475</v>
      </c>
      <c r="B193" s="31" t="s">
        <v>476</v>
      </c>
      <c r="C193" s="32">
        <v>2534.25</v>
      </c>
    </row>
    <row r="194" spans="1:3" x14ac:dyDescent="0.2">
      <c r="A194" s="31" t="s">
        <v>477</v>
      </c>
      <c r="B194" s="31" t="s">
        <v>478</v>
      </c>
      <c r="C194" s="32">
        <v>42713.63</v>
      </c>
    </row>
    <row r="195" spans="1:3" x14ac:dyDescent="0.2">
      <c r="A195" s="31" t="s">
        <v>479</v>
      </c>
      <c r="B195" s="31" t="s">
        <v>480</v>
      </c>
      <c r="C195" s="32">
        <v>56129.99</v>
      </c>
    </row>
    <row r="196" spans="1:3" x14ac:dyDescent="0.2">
      <c r="A196" s="31" t="s">
        <v>481</v>
      </c>
      <c r="B196" s="31" t="s">
        <v>482</v>
      </c>
      <c r="C196" s="32">
        <v>322277.58</v>
      </c>
    </row>
    <row r="197" spans="1:3" x14ac:dyDescent="0.2">
      <c r="A197" s="31" t="s">
        <v>483</v>
      </c>
      <c r="B197" s="31" t="s">
        <v>484</v>
      </c>
      <c r="C197" s="32">
        <v>52470.51</v>
      </c>
    </row>
    <row r="198" spans="1:3" x14ac:dyDescent="0.2">
      <c r="A198" s="31" t="s">
        <v>485</v>
      </c>
      <c r="B198" s="31" t="s">
        <v>486</v>
      </c>
      <c r="C198" s="32">
        <v>36935.379999999997</v>
      </c>
    </row>
    <row r="199" spans="1:3" x14ac:dyDescent="0.2">
      <c r="A199" s="31" t="s">
        <v>487</v>
      </c>
      <c r="B199" s="31" t="s">
        <v>488</v>
      </c>
      <c r="C199" s="32">
        <v>50860.07</v>
      </c>
    </row>
    <row r="200" spans="1:3" x14ac:dyDescent="0.2">
      <c r="A200" s="31" t="s">
        <v>489</v>
      </c>
      <c r="B200" s="31" t="s">
        <v>490</v>
      </c>
      <c r="C200" s="32">
        <v>17056.93</v>
      </c>
    </row>
    <row r="201" spans="1:3" x14ac:dyDescent="0.2">
      <c r="A201" s="31" t="s">
        <v>491</v>
      </c>
      <c r="B201" s="31" t="s">
        <v>492</v>
      </c>
      <c r="C201" s="32">
        <v>6658.61</v>
      </c>
    </row>
    <row r="202" spans="1:3" x14ac:dyDescent="0.2">
      <c r="A202" s="31" t="s">
        <v>493</v>
      </c>
      <c r="B202" s="31" t="s">
        <v>494</v>
      </c>
      <c r="C202" s="32">
        <v>131502.94</v>
      </c>
    </row>
    <row r="203" spans="1:3" x14ac:dyDescent="0.2">
      <c r="A203" s="31" t="s">
        <v>495</v>
      </c>
      <c r="B203" s="31" t="s">
        <v>496</v>
      </c>
      <c r="C203" s="32">
        <v>46007.73</v>
      </c>
    </row>
    <row r="204" spans="1:3" x14ac:dyDescent="0.2">
      <c r="A204" s="31" t="s">
        <v>497</v>
      </c>
      <c r="B204" s="31" t="s">
        <v>498</v>
      </c>
      <c r="C204" s="32">
        <v>24532.85</v>
      </c>
    </row>
    <row r="205" spans="1:3" x14ac:dyDescent="0.2">
      <c r="A205" s="31" t="s">
        <v>499</v>
      </c>
      <c r="B205" s="31" t="s">
        <v>500</v>
      </c>
      <c r="C205" s="32">
        <v>25959.02</v>
      </c>
    </row>
    <row r="206" spans="1:3" x14ac:dyDescent="0.2">
      <c r="A206" s="31" t="s">
        <v>501</v>
      </c>
      <c r="B206" s="31" t="s">
        <v>502</v>
      </c>
      <c r="C206" s="32">
        <v>27763.54</v>
      </c>
    </row>
    <row r="207" spans="1:3" x14ac:dyDescent="0.2">
      <c r="A207" s="31" t="s">
        <v>503</v>
      </c>
      <c r="B207" s="31" t="s">
        <v>504</v>
      </c>
      <c r="C207" s="32">
        <v>12676.83</v>
      </c>
    </row>
    <row r="208" spans="1:3" x14ac:dyDescent="0.2">
      <c r="A208" s="31" t="s">
        <v>505</v>
      </c>
      <c r="B208" s="31" t="s">
        <v>506</v>
      </c>
      <c r="C208" s="32">
        <v>15671.05</v>
      </c>
    </row>
    <row r="209" spans="1:3" x14ac:dyDescent="0.2">
      <c r="A209" s="31" t="s">
        <v>507</v>
      </c>
      <c r="B209" s="31" t="s">
        <v>508</v>
      </c>
      <c r="C209" s="32">
        <v>31656.34</v>
      </c>
    </row>
    <row r="210" spans="1:3" x14ac:dyDescent="0.2">
      <c r="A210" s="31" t="s">
        <v>509</v>
      </c>
      <c r="B210" s="31" t="s">
        <v>510</v>
      </c>
      <c r="C210" s="32">
        <v>317772.06</v>
      </c>
    </row>
    <row r="211" spans="1:3" x14ac:dyDescent="0.2">
      <c r="A211" s="31" t="s">
        <v>511</v>
      </c>
      <c r="B211" s="31" t="s">
        <v>512</v>
      </c>
      <c r="C211" s="32">
        <v>40465.25</v>
      </c>
    </row>
    <row r="212" spans="1:3" x14ac:dyDescent="0.2">
      <c r="A212" s="31" t="s">
        <v>513</v>
      </c>
      <c r="B212" s="31" t="s">
        <v>514</v>
      </c>
      <c r="C212" s="32">
        <v>139608.04</v>
      </c>
    </row>
    <row r="213" spans="1:3" x14ac:dyDescent="0.2">
      <c r="A213" s="31" t="s">
        <v>515</v>
      </c>
      <c r="B213" s="31" t="s">
        <v>516</v>
      </c>
      <c r="C213" s="32">
        <v>70310.06</v>
      </c>
    </row>
    <row r="214" spans="1:3" x14ac:dyDescent="0.2">
      <c r="A214" s="31" t="s">
        <v>517</v>
      </c>
      <c r="B214" s="31" t="s">
        <v>518</v>
      </c>
      <c r="C214" s="32">
        <v>21654.59</v>
      </c>
    </row>
    <row r="215" spans="1:3" x14ac:dyDescent="0.2">
      <c r="A215" s="31" t="s">
        <v>519</v>
      </c>
      <c r="B215" s="31" t="s">
        <v>520</v>
      </c>
      <c r="C215" s="32">
        <v>10735.33</v>
      </c>
    </row>
    <row r="216" spans="1:3" x14ac:dyDescent="0.2">
      <c r="A216" s="31" t="s">
        <v>521</v>
      </c>
      <c r="B216" s="31" t="s">
        <v>522</v>
      </c>
      <c r="C216" s="32">
        <v>66185.350000000006</v>
      </c>
    </row>
    <row r="217" spans="1:3" x14ac:dyDescent="0.2">
      <c r="A217" s="31" t="s">
        <v>523</v>
      </c>
      <c r="B217" s="31" t="s">
        <v>524</v>
      </c>
      <c r="C217" s="32">
        <v>13875.99</v>
      </c>
    </row>
    <row r="218" spans="1:3" x14ac:dyDescent="0.2">
      <c r="A218" s="31" t="s">
        <v>525</v>
      </c>
      <c r="B218" s="31" t="s">
        <v>526</v>
      </c>
      <c r="C218" s="32">
        <v>28782.99</v>
      </c>
    </row>
    <row r="219" spans="1:3" x14ac:dyDescent="0.2">
      <c r="A219" s="31" t="s">
        <v>527</v>
      </c>
      <c r="B219" s="31" t="s">
        <v>528</v>
      </c>
      <c r="C219" s="32">
        <v>34597.32</v>
      </c>
    </row>
    <row r="220" spans="1:3" x14ac:dyDescent="0.2">
      <c r="A220" s="31" t="s">
        <v>529</v>
      </c>
      <c r="B220" s="31" t="s">
        <v>530</v>
      </c>
      <c r="C220" s="32">
        <v>44665.279999999999</v>
      </c>
    </row>
    <row r="221" spans="1:3" x14ac:dyDescent="0.2">
      <c r="A221" s="31" t="s">
        <v>531</v>
      </c>
      <c r="B221" s="31" t="s">
        <v>532</v>
      </c>
      <c r="C221" s="32">
        <v>4274.3100000000004</v>
      </c>
    </row>
    <row r="222" spans="1:3" x14ac:dyDescent="0.2">
      <c r="A222" s="31" t="s">
        <v>533</v>
      </c>
      <c r="B222" s="31" t="s">
        <v>534</v>
      </c>
      <c r="C222" s="32">
        <v>11198.11</v>
      </c>
    </row>
    <row r="223" spans="1:3" x14ac:dyDescent="0.2">
      <c r="A223" s="31" t="s">
        <v>535</v>
      </c>
      <c r="B223" s="31" t="s">
        <v>536</v>
      </c>
      <c r="C223" s="32">
        <v>38184.99</v>
      </c>
    </row>
    <row r="224" spans="1:3" x14ac:dyDescent="0.2">
      <c r="A224" s="31" t="s">
        <v>537</v>
      </c>
      <c r="B224" s="31" t="s">
        <v>538</v>
      </c>
      <c r="C224" s="32">
        <v>159535.53</v>
      </c>
    </row>
    <row r="225" spans="1:3" x14ac:dyDescent="0.2">
      <c r="A225" s="31" t="s">
        <v>539</v>
      </c>
      <c r="B225" s="31" t="s">
        <v>540</v>
      </c>
      <c r="C225" s="32">
        <v>168080.99</v>
      </c>
    </row>
    <row r="226" spans="1:3" x14ac:dyDescent="0.2">
      <c r="A226" s="31" t="s">
        <v>541</v>
      </c>
      <c r="B226" s="31" t="s">
        <v>542</v>
      </c>
      <c r="C226" s="32">
        <v>121933.84</v>
      </c>
    </row>
    <row r="227" spans="1:3" x14ac:dyDescent="0.2">
      <c r="A227" s="31" t="s">
        <v>543</v>
      </c>
      <c r="B227" s="31" t="s">
        <v>544</v>
      </c>
      <c r="C227" s="32">
        <v>13303.21</v>
      </c>
    </row>
    <row r="228" spans="1:3" x14ac:dyDescent="0.2">
      <c r="A228" s="31" t="s">
        <v>545</v>
      </c>
      <c r="B228" s="31" t="s">
        <v>546</v>
      </c>
      <c r="C228" s="32">
        <v>37683.67</v>
      </c>
    </row>
    <row r="229" spans="1:3" x14ac:dyDescent="0.2">
      <c r="A229" s="31" t="s">
        <v>547</v>
      </c>
      <c r="B229" s="31" t="s">
        <v>548</v>
      </c>
      <c r="C229" s="32">
        <v>14827.12</v>
      </c>
    </row>
    <row r="230" spans="1:3" x14ac:dyDescent="0.2">
      <c r="A230" s="31" t="s">
        <v>549</v>
      </c>
      <c r="B230" s="31" t="s">
        <v>550</v>
      </c>
      <c r="C230" s="32">
        <v>15255.22</v>
      </c>
    </row>
    <row r="231" spans="1:3" x14ac:dyDescent="0.2">
      <c r="A231" s="31" t="s">
        <v>551</v>
      </c>
      <c r="B231" s="31" t="s">
        <v>552</v>
      </c>
      <c r="C231" s="32">
        <v>11901.56</v>
      </c>
    </row>
    <row r="232" spans="1:3" x14ac:dyDescent="0.2">
      <c r="A232" s="31" t="s">
        <v>553</v>
      </c>
      <c r="B232" s="31" t="s">
        <v>554</v>
      </c>
      <c r="C232" s="32">
        <v>36293.94</v>
      </c>
    </row>
    <row r="233" spans="1:3" x14ac:dyDescent="0.2">
      <c r="A233" s="31" t="s">
        <v>555</v>
      </c>
      <c r="B233" s="31" t="s">
        <v>556</v>
      </c>
      <c r="C233" s="32">
        <v>36446.68</v>
      </c>
    </row>
    <row r="234" spans="1:3" x14ac:dyDescent="0.2">
      <c r="A234" s="31" t="s">
        <v>557</v>
      </c>
      <c r="B234" s="31" t="s">
        <v>558</v>
      </c>
      <c r="C234" s="32">
        <v>86721</v>
      </c>
    </row>
    <row r="235" spans="1:3" x14ac:dyDescent="0.2">
      <c r="A235" s="31" t="s">
        <v>559</v>
      </c>
      <c r="B235" s="31" t="s">
        <v>560</v>
      </c>
      <c r="C235" s="32">
        <v>35481.879999999997</v>
      </c>
    </row>
    <row r="236" spans="1:3" x14ac:dyDescent="0.2">
      <c r="A236" s="31" t="s">
        <v>561</v>
      </c>
      <c r="B236" s="31" t="s">
        <v>562</v>
      </c>
      <c r="C236" s="32">
        <v>42663.18</v>
      </c>
    </row>
    <row r="237" spans="1:3" x14ac:dyDescent="0.2">
      <c r="A237" s="31" t="s">
        <v>563</v>
      </c>
      <c r="B237" s="31" t="s">
        <v>564</v>
      </c>
      <c r="C237" s="32">
        <v>45287.46</v>
      </c>
    </row>
    <row r="238" spans="1:3" x14ac:dyDescent="0.2">
      <c r="A238" s="31" t="s">
        <v>565</v>
      </c>
      <c r="B238" s="31" t="s">
        <v>566</v>
      </c>
      <c r="C238" s="32">
        <v>91107.76</v>
      </c>
    </row>
    <row r="239" spans="1:3" x14ac:dyDescent="0.2">
      <c r="A239" s="31" t="s">
        <v>567</v>
      </c>
      <c r="B239" s="31" t="s">
        <v>568</v>
      </c>
      <c r="C239" s="32">
        <v>27504.3</v>
      </c>
    </row>
    <row r="240" spans="1:3" x14ac:dyDescent="0.2">
      <c r="A240" s="31" t="s">
        <v>569</v>
      </c>
      <c r="B240" s="31" t="s">
        <v>570</v>
      </c>
      <c r="C240" s="32">
        <v>6644.6</v>
      </c>
    </row>
    <row r="241" spans="1:3" x14ac:dyDescent="0.2">
      <c r="A241" s="31" t="s">
        <v>571</v>
      </c>
      <c r="B241" s="31" t="s">
        <v>572</v>
      </c>
      <c r="C241" s="32">
        <v>12373.45</v>
      </c>
    </row>
    <row r="242" spans="1:3" x14ac:dyDescent="0.2">
      <c r="A242" s="31" t="s">
        <v>573</v>
      </c>
      <c r="B242" s="31" t="s">
        <v>574</v>
      </c>
      <c r="C242" s="32">
        <v>62478.22</v>
      </c>
    </row>
    <row r="243" spans="1:3" x14ac:dyDescent="0.2">
      <c r="A243" s="31" t="s">
        <v>575</v>
      </c>
      <c r="B243" s="31" t="s">
        <v>576</v>
      </c>
      <c r="C243" s="32">
        <v>13961.82</v>
      </c>
    </row>
    <row r="244" spans="1:3" x14ac:dyDescent="0.2">
      <c r="A244" s="31" t="s">
        <v>577</v>
      </c>
      <c r="B244" s="31" t="s">
        <v>578</v>
      </c>
      <c r="C244" s="32">
        <v>17602.740000000002</v>
      </c>
    </row>
    <row r="245" spans="1:3" x14ac:dyDescent="0.2">
      <c r="A245" s="31" t="s">
        <v>579</v>
      </c>
      <c r="B245" s="31" t="s">
        <v>580</v>
      </c>
      <c r="C245" s="32">
        <v>29225.45</v>
      </c>
    </row>
    <row r="246" spans="1:3" x14ac:dyDescent="0.2">
      <c r="A246" s="31" t="s">
        <v>581</v>
      </c>
      <c r="B246" s="31" t="s">
        <v>582</v>
      </c>
      <c r="C246" s="32">
        <v>9718.69</v>
      </c>
    </row>
    <row r="247" spans="1:3" x14ac:dyDescent="0.2">
      <c r="A247" s="31" t="s">
        <v>583</v>
      </c>
      <c r="B247" s="31" t="s">
        <v>584</v>
      </c>
      <c r="C247" s="32">
        <v>52462.45</v>
      </c>
    </row>
    <row r="248" spans="1:3" x14ac:dyDescent="0.2">
      <c r="A248" s="31" t="s">
        <v>585</v>
      </c>
      <c r="B248" s="31" t="s">
        <v>586</v>
      </c>
      <c r="C248" s="32">
        <v>26956.04</v>
      </c>
    </row>
    <row r="249" spans="1:3" x14ac:dyDescent="0.2">
      <c r="A249" s="31" t="s">
        <v>587</v>
      </c>
      <c r="B249" s="31" t="s">
        <v>588</v>
      </c>
      <c r="C249" s="32">
        <v>70822.94</v>
      </c>
    </row>
    <row r="250" spans="1:3" x14ac:dyDescent="0.2">
      <c r="A250" s="31" t="s">
        <v>589</v>
      </c>
      <c r="B250" s="31" t="s">
        <v>590</v>
      </c>
      <c r="C250" s="32">
        <v>51279.05</v>
      </c>
    </row>
    <row r="251" spans="1:3" x14ac:dyDescent="0.2">
      <c r="A251" s="31" t="s">
        <v>591</v>
      </c>
      <c r="B251" s="31" t="s">
        <v>592</v>
      </c>
      <c r="C251" s="32">
        <v>75965.350000000006</v>
      </c>
    </row>
    <row r="252" spans="1:3" x14ac:dyDescent="0.2">
      <c r="A252" s="31" t="s">
        <v>593</v>
      </c>
      <c r="B252" s="31" t="s">
        <v>594</v>
      </c>
      <c r="C252" s="32">
        <v>54302.35</v>
      </c>
    </row>
    <row r="253" spans="1:3" x14ac:dyDescent="0.2">
      <c r="A253" s="31" t="s">
        <v>595</v>
      </c>
      <c r="B253" s="31" t="s">
        <v>596</v>
      </c>
      <c r="C253" s="32">
        <v>60088.66</v>
      </c>
    </row>
    <row r="254" spans="1:3" x14ac:dyDescent="0.2">
      <c r="A254" s="31" t="s">
        <v>597</v>
      </c>
      <c r="B254" s="31" t="s">
        <v>598</v>
      </c>
      <c r="C254" s="32">
        <v>11784.21</v>
      </c>
    </row>
    <row r="255" spans="1:3" x14ac:dyDescent="0.2">
      <c r="A255" s="31" t="s">
        <v>599</v>
      </c>
      <c r="B255" s="31" t="s">
        <v>600</v>
      </c>
      <c r="C255" s="32">
        <v>2912.95</v>
      </c>
    </row>
    <row r="256" spans="1:3" x14ac:dyDescent="0.2">
      <c r="A256" s="31" t="s">
        <v>601</v>
      </c>
      <c r="B256" s="31" t="s">
        <v>602</v>
      </c>
      <c r="C256" s="32">
        <v>48011.58</v>
      </c>
    </row>
    <row r="257" spans="1:3" x14ac:dyDescent="0.2">
      <c r="A257" s="31" t="s">
        <v>603</v>
      </c>
      <c r="B257" s="31" t="s">
        <v>604</v>
      </c>
      <c r="C257" s="32">
        <v>4438.26</v>
      </c>
    </row>
    <row r="258" spans="1:3" x14ac:dyDescent="0.2">
      <c r="A258" s="31" t="s">
        <v>605</v>
      </c>
      <c r="B258" s="31" t="s">
        <v>606</v>
      </c>
      <c r="C258" s="32">
        <v>16445.62</v>
      </c>
    </row>
    <row r="259" spans="1:3" x14ac:dyDescent="0.2">
      <c r="A259" s="31" t="s">
        <v>607</v>
      </c>
      <c r="B259" s="31" t="s">
        <v>608</v>
      </c>
      <c r="C259" s="32">
        <v>8441.76</v>
      </c>
    </row>
    <row r="260" spans="1:3" x14ac:dyDescent="0.2">
      <c r="A260" s="31" t="s">
        <v>609</v>
      </c>
      <c r="B260" s="31" t="s">
        <v>610</v>
      </c>
      <c r="C260" s="32">
        <v>14008.41</v>
      </c>
    </row>
    <row r="261" spans="1:3" x14ac:dyDescent="0.2">
      <c r="A261" s="31" t="s">
        <v>611</v>
      </c>
      <c r="B261" s="31" t="s">
        <v>612</v>
      </c>
      <c r="C261" s="32">
        <v>3382.41</v>
      </c>
    </row>
    <row r="262" spans="1:3" x14ac:dyDescent="0.2">
      <c r="A262" s="31" t="s">
        <v>613</v>
      </c>
      <c r="B262" s="31" t="s">
        <v>614</v>
      </c>
      <c r="C262" s="32">
        <v>63982.51</v>
      </c>
    </row>
    <row r="263" spans="1:3" x14ac:dyDescent="0.2">
      <c r="A263" s="31" t="s">
        <v>615</v>
      </c>
      <c r="B263" s="31" t="s">
        <v>616</v>
      </c>
      <c r="C263" s="32">
        <v>17337.189999999999</v>
      </c>
    </row>
    <row r="264" spans="1:3" x14ac:dyDescent="0.2">
      <c r="A264" s="31" t="s">
        <v>617</v>
      </c>
      <c r="B264" s="31" t="s">
        <v>618</v>
      </c>
      <c r="C264" s="32">
        <v>42436.17</v>
      </c>
    </row>
    <row r="265" spans="1:3" x14ac:dyDescent="0.2">
      <c r="A265" s="31" t="s">
        <v>619</v>
      </c>
      <c r="B265" s="31" t="s">
        <v>620</v>
      </c>
      <c r="C265" s="32">
        <v>7569.1</v>
      </c>
    </row>
    <row r="266" spans="1:3" x14ac:dyDescent="0.2">
      <c r="A266" s="31" t="s">
        <v>621</v>
      </c>
      <c r="B266" s="31" t="s">
        <v>622</v>
      </c>
      <c r="C266" s="32">
        <v>51673.52</v>
      </c>
    </row>
    <row r="267" spans="1:3" x14ac:dyDescent="0.2">
      <c r="A267" s="31" t="s">
        <v>623</v>
      </c>
      <c r="B267" s="31" t="s">
        <v>624</v>
      </c>
      <c r="C267" s="32">
        <v>7851.82</v>
      </c>
    </row>
    <row r="268" spans="1:3" x14ac:dyDescent="0.2">
      <c r="A268" s="31" t="s">
        <v>625</v>
      </c>
      <c r="B268" s="31" t="s">
        <v>626</v>
      </c>
      <c r="C268" s="32">
        <v>42270.47</v>
      </c>
    </row>
    <row r="269" spans="1:3" x14ac:dyDescent="0.2">
      <c r="A269" s="31" t="s">
        <v>627</v>
      </c>
      <c r="B269" s="31" t="s">
        <v>628</v>
      </c>
      <c r="C269" s="32">
        <v>108125.11</v>
      </c>
    </row>
    <row r="270" spans="1:3" x14ac:dyDescent="0.2">
      <c r="A270" s="31" t="s">
        <v>629</v>
      </c>
      <c r="B270" s="31" t="s">
        <v>630</v>
      </c>
      <c r="C270" s="32">
        <v>70265.919999999998</v>
      </c>
    </row>
    <row r="271" spans="1:3" x14ac:dyDescent="0.2">
      <c r="A271" s="31" t="s">
        <v>631</v>
      </c>
      <c r="B271" s="31" t="s">
        <v>632</v>
      </c>
      <c r="C271" s="32">
        <v>4539.8500000000004</v>
      </c>
    </row>
    <row r="272" spans="1:3" x14ac:dyDescent="0.2">
      <c r="A272" s="31" t="s">
        <v>633</v>
      </c>
      <c r="B272" s="31" t="s">
        <v>634</v>
      </c>
      <c r="C272" s="32">
        <v>3479.42</v>
      </c>
    </row>
    <row r="273" spans="1:3" x14ac:dyDescent="0.2">
      <c r="A273" s="31" t="s">
        <v>635</v>
      </c>
      <c r="B273" s="31" t="s">
        <v>636</v>
      </c>
      <c r="C273" s="32">
        <v>117503.64</v>
      </c>
    </row>
    <row r="274" spans="1:3" x14ac:dyDescent="0.2">
      <c r="A274" s="31" t="s">
        <v>637</v>
      </c>
      <c r="B274" s="31" t="s">
        <v>638</v>
      </c>
      <c r="C274" s="32">
        <v>22647.41</v>
      </c>
    </row>
    <row r="275" spans="1:3" x14ac:dyDescent="0.2">
      <c r="A275" s="31" t="s">
        <v>639</v>
      </c>
      <c r="B275" s="31" t="s">
        <v>640</v>
      </c>
      <c r="C275" s="32">
        <v>14058.16</v>
      </c>
    </row>
    <row r="276" spans="1:3" x14ac:dyDescent="0.2">
      <c r="A276" s="31" t="s">
        <v>641</v>
      </c>
      <c r="B276" s="31" t="s">
        <v>642</v>
      </c>
      <c r="C276" s="32">
        <v>53486.8</v>
      </c>
    </row>
    <row r="277" spans="1:3" x14ac:dyDescent="0.2">
      <c r="A277" s="31" t="s">
        <v>643</v>
      </c>
      <c r="B277" s="31" t="s">
        <v>644</v>
      </c>
      <c r="C277" s="32">
        <v>29753.38</v>
      </c>
    </row>
    <row r="278" spans="1:3" x14ac:dyDescent="0.2">
      <c r="A278" s="31" t="s">
        <v>645</v>
      </c>
      <c r="B278" s="31" t="s">
        <v>646</v>
      </c>
      <c r="C278" s="32">
        <v>18396.22</v>
      </c>
    </row>
    <row r="279" spans="1:3" x14ac:dyDescent="0.2">
      <c r="A279" s="31" t="s">
        <v>647</v>
      </c>
      <c r="B279" s="31" t="s">
        <v>648</v>
      </c>
      <c r="C279" s="32">
        <v>157695.28</v>
      </c>
    </row>
    <row r="280" spans="1:3" x14ac:dyDescent="0.2">
      <c r="A280" s="31" t="s">
        <v>649</v>
      </c>
      <c r="B280" s="31" t="s">
        <v>650</v>
      </c>
      <c r="C280" s="32">
        <v>18132.080000000002</v>
      </c>
    </row>
    <row r="281" spans="1:3" x14ac:dyDescent="0.2">
      <c r="A281" s="31" t="s">
        <v>651</v>
      </c>
      <c r="B281" s="31" t="s">
        <v>652</v>
      </c>
      <c r="C281" s="32">
        <v>40141.9</v>
      </c>
    </row>
    <row r="282" spans="1:3" x14ac:dyDescent="0.2">
      <c r="A282" s="31" t="s">
        <v>653</v>
      </c>
      <c r="B282" s="31" t="s">
        <v>654</v>
      </c>
      <c r="C282" s="32">
        <v>19085.66</v>
      </c>
    </row>
    <row r="283" spans="1:3" x14ac:dyDescent="0.2">
      <c r="A283" s="31" t="s">
        <v>655</v>
      </c>
      <c r="B283" s="31" t="s">
        <v>656</v>
      </c>
      <c r="C283" s="32">
        <v>47382.05</v>
      </c>
    </row>
    <row r="284" spans="1:3" x14ac:dyDescent="0.2">
      <c r="A284" s="31" t="s">
        <v>657</v>
      </c>
      <c r="B284" s="31" t="s">
        <v>658</v>
      </c>
      <c r="C284" s="32">
        <v>14835.53</v>
      </c>
    </row>
    <row r="285" spans="1:3" x14ac:dyDescent="0.2">
      <c r="A285" s="31" t="s">
        <v>659</v>
      </c>
      <c r="B285" s="31" t="s">
        <v>660</v>
      </c>
      <c r="C285" s="32">
        <v>57241.22</v>
      </c>
    </row>
    <row r="286" spans="1:3" x14ac:dyDescent="0.2">
      <c r="A286" s="31" t="s">
        <v>661</v>
      </c>
      <c r="B286" s="31" t="s">
        <v>662</v>
      </c>
      <c r="C286" s="32">
        <v>12800.15</v>
      </c>
    </row>
    <row r="287" spans="1:3" x14ac:dyDescent="0.2">
      <c r="A287" s="31" t="s">
        <v>663</v>
      </c>
      <c r="B287" s="31" t="s">
        <v>664</v>
      </c>
      <c r="C287" s="32">
        <v>13214.58</v>
      </c>
    </row>
    <row r="288" spans="1:3" x14ac:dyDescent="0.2">
      <c r="A288" s="31" t="s">
        <v>665</v>
      </c>
      <c r="B288" s="31" t="s">
        <v>666</v>
      </c>
      <c r="C288" s="32">
        <v>6276.06</v>
      </c>
    </row>
    <row r="289" spans="1:3" x14ac:dyDescent="0.2">
      <c r="A289" s="31" t="s">
        <v>667</v>
      </c>
      <c r="B289" s="31" t="s">
        <v>668</v>
      </c>
      <c r="C289" s="32">
        <v>36893.339999999997</v>
      </c>
    </row>
    <row r="290" spans="1:3" x14ac:dyDescent="0.2">
      <c r="A290" s="31" t="s">
        <v>669</v>
      </c>
      <c r="B290" s="31" t="s">
        <v>670</v>
      </c>
      <c r="C290" s="32">
        <v>90570.71</v>
      </c>
    </row>
    <row r="291" spans="1:3" x14ac:dyDescent="0.2">
      <c r="A291" s="31" t="s">
        <v>671</v>
      </c>
      <c r="B291" s="31" t="s">
        <v>672</v>
      </c>
      <c r="C291" s="32">
        <v>40348.239999999998</v>
      </c>
    </row>
    <row r="292" spans="1:3" x14ac:dyDescent="0.2">
      <c r="A292" s="31" t="s">
        <v>673</v>
      </c>
      <c r="B292" s="31" t="s">
        <v>674</v>
      </c>
      <c r="C292" s="32">
        <v>55062.55</v>
      </c>
    </row>
    <row r="293" spans="1:3" x14ac:dyDescent="0.2">
      <c r="A293" s="31" t="s">
        <v>675</v>
      </c>
      <c r="B293" s="31" t="s">
        <v>676</v>
      </c>
      <c r="C293" s="32">
        <v>15025.75</v>
      </c>
    </row>
    <row r="294" spans="1:3" x14ac:dyDescent="0.2">
      <c r="A294" s="31" t="s">
        <v>677</v>
      </c>
      <c r="B294" s="31" t="s">
        <v>678</v>
      </c>
      <c r="C294" s="32">
        <v>21429.68</v>
      </c>
    </row>
    <row r="295" spans="1:3" x14ac:dyDescent="0.2">
      <c r="A295" s="31" t="s">
        <v>679</v>
      </c>
      <c r="B295" s="31" t="s">
        <v>680</v>
      </c>
      <c r="C295" s="32">
        <v>16109.66</v>
      </c>
    </row>
    <row r="296" spans="1:3" x14ac:dyDescent="0.2">
      <c r="A296" s="31" t="s">
        <v>681</v>
      </c>
      <c r="B296" s="31" t="s">
        <v>682</v>
      </c>
      <c r="C296" s="32">
        <v>415039.58</v>
      </c>
    </row>
    <row r="297" spans="1:3" x14ac:dyDescent="0.2">
      <c r="A297" s="31" t="s">
        <v>683</v>
      </c>
      <c r="B297" s="31" t="s">
        <v>684</v>
      </c>
      <c r="C297" s="32">
        <v>5519.71</v>
      </c>
    </row>
    <row r="298" spans="1:3" x14ac:dyDescent="0.2">
      <c r="A298" s="31" t="s">
        <v>685</v>
      </c>
      <c r="B298" s="31" t="s">
        <v>686</v>
      </c>
      <c r="C298" s="32">
        <v>59420.24</v>
      </c>
    </row>
    <row r="299" spans="1:3" x14ac:dyDescent="0.2">
      <c r="A299" s="31" t="s">
        <v>687</v>
      </c>
      <c r="B299" s="31" t="s">
        <v>688</v>
      </c>
      <c r="C299" s="32">
        <v>137553.04</v>
      </c>
    </row>
    <row r="300" spans="1:3" x14ac:dyDescent="0.2">
      <c r="A300" s="31" t="s">
        <v>689</v>
      </c>
      <c r="B300" s="31" t="s">
        <v>690</v>
      </c>
      <c r="C300" s="32">
        <v>44982.68</v>
      </c>
    </row>
    <row r="301" spans="1:3" x14ac:dyDescent="0.2">
      <c r="A301" s="31" t="s">
        <v>691</v>
      </c>
      <c r="B301" s="31" t="s">
        <v>692</v>
      </c>
      <c r="C301" s="32">
        <v>208375.28</v>
      </c>
    </row>
    <row r="302" spans="1:3" x14ac:dyDescent="0.2">
      <c r="A302" s="31" t="s">
        <v>693</v>
      </c>
      <c r="B302" s="31" t="s">
        <v>694</v>
      </c>
      <c r="C302" s="32">
        <v>62655.83</v>
      </c>
    </row>
    <row r="303" spans="1:3" x14ac:dyDescent="0.2">
      <c r="A303" s="31" t="s">
        <v>695</v>
      </c>
      <c r="B303" s="31" t="s">
        <v>696</v>
      </c>
      <c r="C303" s="32">
        <v>13771.94</v>
      </c>
    </row>
    <row r="304" spans="1:3" x14ac:dyDescent="0.2">
      <c r="A304" s="31" t="s">
        <v>697</v>
      </c>
      <c r="B304" s="31" t="s">
        <v>698</v>
      </c>
      <c r="C304" s="32">
        <v>3802.42</v>
      </c>
    </row>
    <row r="305" spans="1:3" x14ac:dyDescent="0.2">
      <c r="A305" s="31" t="s">
        <v>699</v>
      </c>
      <c r="B305" s="31" t="s">
        <v>700</v>
      </c>
      <c r="C305" s="32">
        <v>543013.35</v>
      </c>
    </row>
    <row r="306" spans="1:3" x14ac:dyDescent="0.2">
      <c r="A306" s="31" t="s">
        <v>701</v>
      </c>
      <c r="B306" s="31" t="s">
        <v>702</v>
      </c>
      <c r="C306" s="32">
        <v>61918.05</v>
      </c>
    </row>
    <row r="307" spans="1:3" x14ac:dyDescent="0.2">
      <c r="A307" s="31" t="s">
        <v>703</v>
      </c>
      <c r="B307" s="31" t="s">
        <v>704</v>
      </c>
      <c r="C307" s="32">
        <v>219601.77</v>
      </c>
    </row>
    <row r="308" spans="1:3" x14ac:dyDescent="0.2">
      <c r="A308" s="31" t="s">
        <v>705</v>
      </c>
      <c r="B308" s="31" t="s">
        <v>706</v>
      </c>
      <c r="C308" s="32">
        <v>5297.6</v>
      </c>
    </row>
    <row r="309" spans="1:3" x14ac:dyDescent="0.2">
      <c r="A309" s="31" t="s">
        <v>707</v>
      </c>
      <c r="B309" s="31" t="s">
        <v>708</v>
      </c>
      <c r="C309" s="32">
        <v>70281.34</v>
      </c>
    </row>
    <row r="310" spans="1:3" x14ac:dyDescent="0.2">
      <c r="A310" s="31" t="s">
        <v>709</v>
      </c>
      <c r="B310" s="31" t="s">
        <v>710</v>
      </c>
      <c r="C310" s="32">
        <v>14847.09</v>
      </c>
    </row>
    <row r="311" spans="1:3" x14ac:dyDescent="0.2">
      <c r="A311" s="31" t="s">
        <v>711</v>
      </c>
      <c r="B311" s="31" t="s">
        <v>712</v>
      </c>
      <c r="C311" s="32">
        <v>23343.85</v>
      </c>
    </row>
    <row r="312" spans="1:3" x14ac:dyDescent="0.2">
      <c r="A312" s="31" t="s">
        <v>713</v>
      </c>
      <c r="B312" s="31" t="s">
        <v>714</v>
      </c>
      <c r="C312" s="32">
        <v>15524.62</v>
      </c>
    </row>
    <row r="313" spans="1:3" x14ac:dyDescent="0.2">
      <c r="A313" s="31" t="s">
        <v>715</v>
      </c>
      <c r="B313" s="31" t="s">
        <v>716</v>
      </c>
      <c r="C313" s="32">
        <v>8261.34</v>
      </c>
    </row>
    <row r="314" spans="1:3" x14ac:dyDescent="0.2">
      <c r="A314" s="31" t="s">
        <v>717</v>
      </c>
      <c r="B314" s="31" t="s">
        <v>718</v>
      </c>
      <c r="C314" s="32">
        <v>49616.41</v>
      </c>
    </row>
    <row r="315" spans="1:3" x14ac:dyDescent="0.2">
      <c r="A315" s="31" t="s">
        <v>719</v>
      </c>
      <c r="B315" s="31" t="s">
        <v>720</v>
      </c>
      <c r="C315" s="32">
        <v>95160.66</v>
      </c>
    </row>
    <row r="316" spans="1:3" x14ac:dyDescent="0.2">
      <c r="A316" s="31" t="s">
        <v>721</v>
      </c>
      <c r="B316" s="31" t="s">
        <v>722</v>
      </c>
      <c r="C316" s="32">
        <v>68430.22</v>
      </c>
    </row>
    <row r="317" spans="1:3" x14ac:dyDescent="0.2">
      <c r="A317" s="31" t="s">
        <v>723</v>
      </c>
      <c r="B317" s="31" t="s">
        <v>724</v>
      </c>
      <c r="C317" s="32">
        <v>106365.78</v>
      </c>
    </row>
    <row r="318" spans="1:3" x14ac:dyDescent="0.2">
      <c r="A318" s="31" t="s">
        <v>725</v>
      </c>
      <c r="B318" s="31" t="s">
        <v>726</v>
      </c>
      <c r="C318" s="32">
        <v>55176.06</v>
      </c>
    </row>
    <row r="319" spans="1:3" x14ac:dyDescent="0.2">
      <c r="A319" s="31" t="s">
        <v>727</v>
      </c>
      <c r="B319" s="31" t="s">
        <v>728</v>
      </c>
      <c r="C319" s="32">
        <v>32699.26</v>
      </c>
    </row>
    <row r="320" spans="1:3" x14ac:dyDescent="0.2">
      <c r="A320" s="31" t="s">
        <v>729</v>
      </c>
      <c r="B320" s="31" t="s">
        <v>730</v>
      </c>
      <c r="C320" s="32">
        <v>45791.93</v>
      </c>
    </row>
    <row r="321" spans="1:3" x14ac:dyDescent="0.2">
      <c r="A321" s="31" t="s">
        <v>731</v>
      </c>
      <c r="B321" s="31" t="s">
        <v>732</v>
      </c>
      <c r="C321" s="32">
        <v>22755.66</v>
      </c>
    </row>
    <row r="322" spans="1:3" x14ac:dyDescent="0.2">
      <c r="A322" s="31" t="s">
        <v>733</v>
      </c>
      <c r="B322" s="31" t="s">
        <v>734</v>
      </c>
      <c r="C322" s="32">
        <v>16972.16</v>
      </c>
    </row>
    <row r="323" spans="1:3" x14ac:dyDescent="0.2">
      <c r="A323" s="31" t="s">
        <v>735</v>
      </c>
      <c r="B323" s="31" t="s">
        <v>736</v>
      </c>
      <c r="C323" s="32">
        <v>4920.3900000000003</v>
      </c>
    </row>
    <row r="324" spans="1:3" x14ac:dyDescent="0.2">
      <c r="A324" s="31" t="s">
        <v>737</v>
      </c>
      <c r="B324" s="31" t="s">
        <v>738</v>
      </c>
      <c r="C324" s="32">
        <v>2859.7</v>
      </c>
    </row>
    <row r="325" spans="1:3" x14ac:dyDescent="0.2">
      <c r="A325" s="31" t="s">
        <v>739</v>
      </c>
      <c r="B325" s="31" t="s">
        <v>740</v>
      </c>
      <c r="C325" s="32">
        <v>32062.720000000001</v>
      </c>
    </row>
    <row r="326" spans="1:3" x14ac:dyDescent="0.2">
      <c r="A326" s="31" t="s">
        <v>741</v>
      </c>
      <c r="B326" s="31" t="s">
        <v>742</v>
      </c>
      <c r="C326" s="32">
        <v>36353.14</v>
      </c>
    </row>
    <row r="327" spans="1:3" x14ac:dyDescent="0.2">
      <c r="A327" s="31" t="s">
        <v>743</v>
      </c>
      <c r="B327" s="31" t="s">
        <v>744</v>
      </c>
      <c r="C327" s="32">
        <v>26560.18</v>
      </c>
    </row>
    <row r="328" spans="1:3" x14ac:dyDescent="0.2">
      <c r="A328" s="31" t="s">
        <v>745</v>
      </c>
      <c r="B328" s="31" t="s">
        <v>746</v>
      </c>
      <c r="C328" s="32">
        <v>17358.21</v>
      </c>
    </row>
    <row r="329" spans="1:3" x14ac:dyDescent="0.2">
      <c r="A329" s="31" t="s">
        <v>747</v>
      </c>
      <c r="B329" s="31" t="s">
        <v>748</v>
      </c>
      <c r="C329" s="32">
        <v>11377.83</v>
      </c>
    </row>
    <row r="330" spans="1:3" x14ac:dyDescent="0.2">
      <c r="A330" s="31" t="s">
        <v>749</v>
      </c>
      <c r="B330" s="31" t="s">
        <v>750</v>
      </c>
      <c r="C330" s="32">
        <v>2916.1</v>
      </c>
    </row>
    <row r="331" spans="1:3" x14ac:dyDescent="0.2">
      <c r="A331" s="31" t="s">
        <v>751</v>
      </c>
      <c r="B331" s="31" t="s">
        <v>752</v>
      </c>
      <c r="C331" s="32">
        <v>12115.61</v>
      </c>
    </row>
    <row r="332" spans="1:3" x14ac:dyDescent="0.2">
      <c r="A332" s="31" t="s">
        <v>753</v>
      </c>
      <c r="B332" s="31" t="s">
        <v>754</v>
      </c>
      <c r="C332" s="32">
        <v>14477.15</v>
      </c>
    </row>
    <row r="333" spans="1:3" x14ac:dyDescent="0.2">
      <c r="A333" s="31" t="s">
        <v>755</v>
      </c>
      <c r="B333" s="31" t="s">
        <v>756</v>
      </c>
      <c r="C333" s="32">
        <v>46086.2</v>
      </c>
    </row>
    <row r="334" spans="1:3" x14ac:dyDescent="0.2">
      <c r="A334" s="31" t="s">
        <v>757</v>
      </c>
      <c r="B334" s="31" t="s">
        <v>758</v>
      </c>
      <c r="C334" s="32">
        <v>4914</v>
      </c>
    </row>
    <row r="335" spans="1:3" x14ac:dyDescent="0.2">
      <c r="A335" s="31" t="s">
        <v>759</v>
      </c>
      <c r="B335" s="31" t="s">
        <v>760</v>
      </c>
      <c r="C335" s="32">
        <v>73276.259999999995</v>
      </c>
    </row>
    <row r="336" spans="1:3" x14ac:dyDescent="0.2">
      <c r="A336" s="31" t="s">
        <v>761</v>
      </c>
      <c r="B336" s="31" t="s">
        <v>762</v>
      </c>
      <c r="C336" s="32">
        <v>70343.7</v>
      </c>
    </row>
    <row r="337" spans="1:3" x14ac:dyDescent="0.2">
      <c r="A337" s="31" t="s">
        <v>763</v>
      </c>
      <c r="B337" s="31" t="s">
        <v>764</v>
      </c>
      <c r="C337" s="32">
        <v>8229.82</v>
      </c>
    </row>
    <row r="338" spans="1:3" x14ac:dyDescent="0.2">
      <c r="A338" s="31" t="s">
        <v>765</v>
      </c>
      <c r="B338" s="31" t="s">
        <v>766</v>
      </c>
      <c r="C338" s="32">
        <v>15203.37</v>
      </c>
    </row>
    <row r="339" spans="1:3" x14ac:dyDescent="0.2">
      <c r="A339" s="31" t="s">
        <v>767</v>
      </c>
      <c r="B339" s="31" t="s">
        <v>768</v>
      </c>
      <c r="C339" s="32">
        <v>21095.82</v>
      </c>
    </row>
    <row r="340" spans="1:3" x14ac:dyDescent="0.2">
      <c r="A340" s="31" t="s">
        <v>769</v>
      </c>
      <c r="B340" s="31" t="s">
        <v>770</v>
      </c>
      <c r="C340" s="32">
        <v>8140.83</v>
      </c>
    </row>
    <row r="341" spans="1:3" x14ac:dyDescent="0.2">
      <c r="A341" s="31" t="s">
        <v>771</v>
      </c>
      <c r="B341" s="31" t="s">
        <v>772</v>
      </c>
      <c r="C341" s="32">
        <v>36901.75</v>
      </c>
    </row>
    <row r="342" spans="1:3" x14ac:dyDescent="0.2">
      <c r="A342" s="31" t="s">
        <v>773</v>
      </c>
      <c r="B342" s="31" t="s">
        <v>774</v>
      </c>
      <c r="C342" s="32">
        <v>18708.36</v>
      </c>
    </row>
    <row r="343" spans="1:3" x14ac:dyDescent="0.2">
      <c r="A343" s="31" t="s">
        <v>775</v>
      </c>
      <c r="B343" s="31" t="s">
        <v>776</v>
      </c>
      <c r="C343" s="32">
        <v>21293.05</v>
      </c>
    </row>
    <row r="344" spans="1:3" x14ac:dyDescent="0.2">
      <c r="A344" s="31" t="s">
        <v>777</v>
      </c>
      <c r="B344" s="31" t="s">
        <v>778</v>
      </c>
      <c r="C344" s="32">
        <v>25927.49</v>
      </c>
    </row>
    <row r="345" spans="1:3" x14ac:dyDescent="0.2">
      <c r="A345" s="31" t="s">
        <v>779</v>
      </c>
      <c r="B345" s="31" t="s">
        <v>780</v>
      </c>
      <c r="C345" s="32">
        <v>74186.399999999994</v>
      </c>
    </row>
    <row r="346" spans="1:3" x14ac:dyDescent="0.2">
      <c r="A346" s="31" t="s">
        <v>781</v>
      </c>
      <c r="B346" s="31" t="s">
        <v>782</v>
      </c>
      <c r="C346" s="32">
        <v>43309.53</v>
      </c>
    </row>
    <row r="347" spans="1:3" x14ac:dyDescent="0.2">
      <c r="A347" s="31" t="s">
        <v>783</v>
      </c>
      <c r="B347" s="31" t="s">
        <v>784</v>
      </c>
      <c r="C347" s="32">
        <v>34922.769999999997</v>
      </c>
    </row>
    <row r="348" spans="1:3" x14ac:dyDescent="0.2">
      <c r="A348" s="31" t="s">
        <v>785</v>
      </c>
      <c r="B348" s="31" t="s">
        <v>786</v>
      </c>
      <c r="C348" s="32">
        <v>11626.91</v>
      </c>
    </row>
    <row r="349" spans="1:3" x14ac:dyDescent="0.2">
      <c r="A349" s="31" t="s">
        <v>787</v>
      </c>
      <c r="B349" s="31" t="s">
        <v>788</v>
      </c>
      <c r="C349" s="32">
        <v>4094.59</v>
      </c>
    </row>
    <row r="350" spans="1:3" x14ac:dyDescent="0.2">
      <c r="A350" s="31" t="s">
        <v>789</v>
      </c>
      <c r="B350" s="31" t="s">
        <v>790</v>
      </c>
      <c r="C350" s="32">
        <v>30217.91</v>
      </c>
    </row>
    <row r="351" spans="1:3" x14ac:dyDescent="0.2">
      <c r="A351" s="31" t="s">
        <v>791</v>
      </c>
      <c r="B351" s="31" t="s">
        <v>792</v>
      </c>
      <c r="C351" s="32">
        <v>64029.8</v>
      </c>
    </row>
    <row r="352" spans="1:3" x14ac:dyDescent="0.2">
      <c r="A352" s="31" t="s">
        <v>793</v>
      </c>
      <c r="B352" s="31" t="s">
        <v>794</v>
      </c>
      <c r="C352" s="32">
        <v>4357.33</v>
      </c>
    </row>
    <row r="353" spans="1:3" x14ac:dyDescent="0.2">
      <c r="A353" s="31" t="s">
        <v>795</v>
      </c>
      <c r="B353" s="31" t="s">
        <v>796</v>
      </c>
      <c r="C353" s="32">
        <v>13213.88</v>
      </c>
    </row>
    <row r="354" spans="1:3" x14ac:dyDescent="0.2">
      <c r="A354" s="31" t="s">
        <v>797</v>
      </c>
      <c r="B354" s="31" t="s">
        <v>798</v>
      </c>
      <c r="C354" s="32">
        <v>50121.58</v>
      </c>
    </row>
    <row r="355" spans="1:3" x14ac:dyDescent="0.2">
      <c r="A355" s="31" t="s">
        <v>799</v>
      </c>
      <c r="B355" s="31" t="s">
        <v>800</v>
      </c>
      <c r="C355" s="32">
        <v>97595.41</v>
      </c>
    </row>
    <row r="356" spans="1:3" x14ac:dyDescent="0.2">
      <c r="A356" s="31" t="s">
        <v>801</v>
      </c>
      <c r="B356" s="31" t="s">
        <v>802</v>
      </c>
      <c r="C356" s="32">
        <v>38430.559999999998</v>
      </c>
    </row>
    <row r="357" spans="1:3" x14ac:dyDescent="0.2">
      <c r="A357" s="31" t="s">
        <v>803</v>
      </c>
      <c r="B357" s="31" t="s">
        <v>804</v>
      </c>
      <c r="C357" s="32">
        <v>30063.07</v>
      </c>
    </row>
    <row r="358" spans="1:3" x14ac:dyDescent="0.2">
      <c r="A358" s="31" t="s">
        <v>805</v>
      </c>
      <c r="B358" s="31" t="s">
        <v>806</v>
      </c>
      <c r="C358" s="32">
        <v>10016.469999999999</v>
      </c>
    </row>
    <row r="359" spans="1:3" x14ac:dyDescent="0.2">
      <c r="A359" s="31" t="s">
        <v>807</v>
      </c>
      <c r="B359" s="31" t="s">
        <v>808</v>
      </c>
      <c r="C359" s="32">
        <v>41289.21</v>
      </c>
    </row>
    <row r="360" spans="1:3" x14ac:dyDescent="0.2">
      <c r="A360" s="31" t="s">
        <v>809</v>
      </c>
      <c r="B360" s="31" t="s">
        <v>810</v>
      </c>
      <c r="C360" s="32">
        <v>28873.72</v>
      </c>
    </row>
    <row r="361" spans="1:3" x14ac:dyDescent="0.2">
      <c r="A361" s="31" t="s">
        <v>811</v>
      </c>
      <c r="B361" s="31" t="s">
        <v>812</v>
      </c>
      <c r="C361" s="32">
        <v>14079.88</v>
      </c>
    </row>
    <row r="362" spans="1:3" x14ac:dyDescent="0.2">
      <c r="A362" s="31" t="s">
        <v>813</v>
      </c>
      <c r="B362" s="31" t="s">
        <v>814</v>
      </c>
      <c r="C362" s="32">
        <v>10938.52</v>
      </c>
    </row>
    <row r="363" spans="1:3" x14ac:dyDescent="0.2">
      <c r="A363" s="31" t="s">
        <v>815</v>
      </c>
      <c r="B363" s="31" t="s">
        <v>816</v>
      </c>
      <c r="C363" s="32">
        <v>6860.4</v>
      </c>
    </row>
    <row r="364" spans="1:3" x14ac:dyDescent="0.2">
      <c r="A364" s="31" t="s">
        <v>817</v>
      </c>
      <c r="B364" s="31" t="s">
        <v>818</v>
      </c>
      <c r="C364" s="32">
        <v>8173.76</v>
      </c>
    </row>
    <row r="365" spans="1:3" x14ac:dyDescent="0.2">
      <c r="A365" s="31" t="s">
        <v>819</v>
      </c>
      <c r="B365" s="31" t="s">
        <v>820</v>
      </c>
      <c r="C365" s="32">
        <v>33326.69</v>
      </c>
    </row>
    <row r="366" spans="1:3" x14ac:dyDescent="0.2">
      <c r="A366" s="31" t="s">
        <v>821</v>
      </c>
      <c r="B366" s="31" t="s">
        <v>822</v>
      </c>
      <c r="C366" s="32">
        <v>104469.83</v>
      </c>
    </row>
    <row r="367" spans="1:3" x14ac:dyDescent="0.2">
      <c r="A367" s="31" t="s">
        <v>823</v>
      </c>
      <c r="B367" s="31" t="s">
        <v>824</v>
      </c>
      <c r="C367" s="32">
        <v>76441.440000000002</v>
      </c>
    </row>
    <row r="368" spans="1:3" x14ac:dyDescent="0.2">
      <c r="A368" s="31" t="s">
        <v>825</v>
      </c>
      <c r="B368" s="31" t="s">
        <v>826</v>
      </c>
      <c r="C368" s="32">
        <v>11241.9</v>
      </c>
    </row>
    <row r="369" spans="1:3" x14ac:dyDescent="0.2">
      <c r="A369" s="31" t="s">
        <v>827</v>
      </c>
      <c r="B369" s="31" t="s">
        <v>828</v>
      </c>
      <c r="C369" s="32">
        <v>2829.22</v>
      </c>
    </row>
    <row r="370" spans="1:3" x14ac:dyDescent="0.2">
      <c r="A370" s="31" t="s">
        <v>829</v>
      </c>
      <c r="B370" s="31" t="s">
        <v>830</v>
      </c>
      <c r="C370" s="32">
        <v>13565.6</v>
      </c>
    </row>
    <row r="371" spans="1:3" x14ac:dyDescent="0.2">
      <c r="A371" s="31" t="s">
        <v>831</v>
      </c>
      <c r="B371" s="31" t="s">
        <v>832</v>
      </c>
      <c r="C371" s="32">
        <v>6421.79</v>
      </c>
    </row>
    <row r="372" spans="1:3" x14ac:dyDescent="0.2">
      <c r="A372" s="31" t="s">
        <v>833</v>
      </c>
      <c r="B372" s="31" t="s">
        <v>834</v>
      </c>
      <c r="C372" s="32">
        <v>5746.37</v>
      </c>
    </row>
    <row r="373" spans="1:3" x14ac:dyDescent="0.2">
      <c r="A373" s="31" t="s">
        <v>835</v>
      </c>
      <c r="B373" s="31" t="s">
        <v>836</v>
      </c>
      <c r="C373" s="32">
        <v>4018.57</v>
      </c>
    </row>
    <row r="374" spans="1:3" x14ac:dyDescent="0.2">
      <c r="A374" s="31" t="s">
        <v>837</v>
      </c>
      <c r="B374" s="31" t="s">
        <v>838</v>
      </c>
      <c r="C374" s="32">
        <v>2526.34</v>
      </c>
    </row>
    <row r="375" spans="1:3" x14ac:dyDescent="0.2">
      <c r="A375" s="31" t="s">
        <v>839</v>
      </c>
      <c r="B375" s="31" t="s">
        <v>840</v>
      </c>
      <c r="C375" s="32">
        <v>17065.34</v>
      </c>
    </row>
    <row r="376" spans="1:3" x14ac:dyDescent="0.2">
      <c r="A376" s="31" t="s">
        <v>841</v>
      </c>
      <c r="B376" s="31" t="s">
        <v>842</v>
      </c>
      <c r="C376" s="32">
        <v>92396.95</v>
      </c>
    </row>
    <row r="377" spans="1:3" x14ac:dyDescent="0.2">
      <c r="A377" s="31" t="s">
        <v>843</v>
      </c>
      <c r="B377" s="31" t="s">
        <v>844</v>
      </c>
      <c r="C377" s="32">
        <v>198460.4</v>
      </c>
    </row>
    <row r="378" spans="1:3" x14ac:dyDescent="0.2">
      <c r="A378" s="31" t="s">
        <v>845</v>
      </c>
      <c r="B378" s="31" t="s">
        <v>846</v>
      </c>
      <c r="C378" s="32">
        <v>37533.03</v>
      </c>
    </row>
    <row r="379" spans="1:3" x14ac:dyDescent="0.2">
      <c r="A379" s="31" t="s">
        <v>847</v>
      </c>
      <c r="B379" s="31" t="s">
        <v>848</v>
      </c>
      <c r="C379" s="32">
        <v>172791.1</v>
      </c>
    </row>
    <row r="380" spans="1:3" x14ac:dyDescent="0.2">
      <c r="A380" s="31" t="s">
        <v>849</v>
      </c>
      <c r="B380" s="31" t="s">
        <v>850</v>
      </c>
      <c r="C380" s="32">
        <v>70866.73</v>
      </c>
    </row>
    <row r="381" spans="1:3" x14ac:dyDescent="0.2">
      <c r="A381" s="31" t="s">
        <v>851</v>
      </c>
      <c r="B381" s="31" t="s">
        <v>852</v>
      </c>
      <c r="C381" s="32">
        <v>43293.760000000002</v>
      </c>
    </row>
    <row r="382" spans="1:3" x14ac:dyDescent="0.2">
      <c r="A382" s="31" t="s">
        <v>853</v>
      </c>
      <c r="B382" s="31" t="s">
        <v>854</v>
      </c>
      <c r="C382" s="32">
        <v>13041.87</v>
      </c>
    </row>
    <row r="383" spans="1:3" x14ac:dyDescent="0.2">
      <c r="A383" s="31" t="s">
        <v>855</v>
      </c>
      <c r="B383" s="31" t="s">
        <v>856</v>
      </c>
      <c r="C383" s="32">
        <v>13341.4</v>
      </c>
    </row>
    <row r="384" spans="1:3" x14ac:dyDescent="0.2">
      <c r="A384" s="31" t="s">
        <v>857</v>
      </c>
      <c r="B384" s="31" t="s">
        <v>858</v>
      </c>
      <c r="C384" s="32">
        <v>83840.289999999994</v>
      </c>
    </row>
    <row r="385" spans="1:3" x14ac:dyDescent="0.2">
      <c r="A385" s="31" t="s">
        <v>859</v>
      </c>
      <c r="B385" s="31" t="s">
        <v>860</v>
      </c>
      <c r="C385" s="32">
        <v>31829.4</v>
      </c>
    </row>
    <row r="386" spans="1:3" x14ac:dyDescent="0.2">
      <c r="A386" s="31" t="s">
        <v>861</v>
      </c>
      <c r="B386" s="31" t="s">
        <v>862</v>
      </c>
      <c r="C386" s="32">
        <v>53141.03</v>
      </c>
    </row>
    <row r="387" spans="1:3" x14ac:dyDescent="0.2">
      <c r="A387" s="31" t="s">
        <v>863</v>
      </c>
      <c r="B387" s="31" t="s">
        <v>864</v>
      </c>
      <c r="C387" s="32">
        <v>40746.21</v>
      </c>
    </row>
    <row r="388" spans="1:3" x14ac:dyDescent="0.2">
      <c r="A388" s="31" t="s">
        <v>865</v>
      </c>
      <c r="B388" s="31" t="s">
        <v>866</v>
      </c>
      <c r="C388" s="32">
        <v>108292.21</v>
      </c>
    </row>
    <row r="389" spans="1:3" x14ac:dyDescent="0.2">
      <c r="A389" s="31" t="s">
        <v>867</v>
      </c>
      <c r="B389" s="31" t="s">
        <v>868</v>
      </c>
      <c r="C389" s="32">
        <v>27709.24</v>
      </c>
    </row>
    <row r="390" spans="1:3" x14ac:dyDescent="0.2">
      <c r="A390" s="31" t="s">
        <v>869</v>
      </c>
      <c r="B390" s="31" t="s">
        <v>870</v>
      </c>
      <c r="C390" s="32">
        <v>244537.14</v>
      </c>
    </row>
    <row r="391" spans="1:3" x14ac:dyDescent="0.2">
      <c r="A391" s="31" t="s">
        <v>871</v>
      </c>
      <c r="B391" s="31" t="s">
        <v>872</v>
      </c>
      <c r="C391" s="32">
        <v>21399.9</v>
      </c>
    </row>
    <row r="392" spans="1:3" x14ac:dyDescent="0.2">
      <c r="A392" s="31" t="s">
        <v>873</v>
      </c>
      <c r="B392" s="31" t="s">
        <v>874</v>
      </c>
      <c r="C392" s="32">
        <v>92953.27</v>
      </c>
    </row>
    <row r="393" spans="1:3" x14ac:dyDescent="0.2">
      <c r="A393" s="31" t="s">
        <v>875</v>
      </c>
      <c r="B393" s="31" t="s">
        <v>876</v>
      </c>
      <c r="C393" s="32">
        <v>16742.689999999999</v>
      </c>
    </row>
    <row r="394" spans="1:3" x14ac:dyDescent="0.2">
      <c r="A394" s="31" t="s">
        <v>877</v>
      </c>
      <c r="B394" s="31" t="s">
        <v>878</v>
      </c>
      <c r="C394" s="32">
        <v>50170.98</v>
      </c>
    </row>
    <row r="395" spans="1:3" x14ac:dyDescent="0.2">
      <c r="A395" s="31" t="s">
        <v>879</v>
      </c>
      <c r="B395" s="31" t="s">
        <v>880</v>
      </c>
      <c r="C395" s="32">
        <v>12988.97</v>
      </c>
    </row>
    <row r="396" spans="1:3" x14ac:dyDescent="0.2">
      <c r="A396" s="31" t="s">
        <v>881</v>
      </c>
      <c r="B396" s="31" t="s">
        <v>882</v>
      </c>
      <c r="C396" s="32">
        <v>317004.15000000002</v>
      </c>
    </row>
    <row r="397" spans="1:3" x14ac:dyDescent="0.2">
      <c r="A397" s="31" t="s">
        <v>883</v>
      </c>
      <c r="B397" s="31" t="s">
        <v>884</v>
      </c>
      <c r="C397" s="32">
        <v>17647.93</v>
      </c>
    </row>
    <row r="398" spans="1:3" x14ac:dyDescent="0.2">
      <c r="A398" s="31" t="s">
        <v>885</v>
      </c>
      <c r="B398" s="31" t="s">
        <v>886</v>
      </c>
      <c r="C398" s="32">
        <v>85908.25</v>
      </c>
    </row>
    <row r="399" spans="1:3" x14ac:dyDescent="0.2">
      <c r="A399" s="31" t="s">
        <v>887</v>
      </c>
      <c r="B399" s="31" t="s">
        <v>888</v>
      </c>
      <c r="C399" s="32">
        <v>17454.55</v>
      </c>
    </row>
    <row r="400" spans="1:3" x14ac:dyDescent="0.2">
      <c r="A400" s="31" t="s">
        <v>889</v>
      </c>
      <c r="B400" s="31" t="s">
        <v>890</v>
      </c>
      <c r="C400" s="32">
        <v>13642.67</v>
      </c>
    </row>
    <row r="401" spans="1:3" x14ac:dyDescent="0.2">
      <c r="A401" s="31" t="s">
        <v>891</v>
      </c>
      <c r="B401" s="31" t="s">
        <v>892</v>
      </c>
      <c r="C401" s="32">
        <v>44540.22</v>
      </c>
    </row>
    <row r="402" spans="1:3" x14ac:dyDescent="0.2">
      <c r="A402" s="31" t="s">
        <v>893</v>
      </c>
      <c r="B402" s="31" t="s">
        <v>894</v>
      </c>
      <c r="C402" s="32">
        <v>98780.91</v>
      </c>
    </row>
    <row r="403" spans="1:3" x14ac:dyDescent="0.2">
      <c r="A403" s="31" t="s">
        <v>895</v>
      </c>
      <c r="B403" s="31" t="s">
        <v>896</v>
      </c>
      <c r="C403" s="32">
        <v>124739.93</v>
      </c>
    </row>
    <row r="404" spans="1:3" x14ac:dyDescent="0.2">
      <c r="A404" s="31" t="s">
        <v>897</v>
      </c>
      <c r="B404" s="31" t="s">
        <v>898</v>
      </c>
      <c r="C404" s="32">
        <v>559461.06999999995</v>
      </c>
    </row>
    <row r="405" spans="1:3" x14ac:dyDescent="0.2">
      <c r="A405" s="31" t="s">
        <v>899</v>
      </c>
      <c r="B405" s="31" t="s">
        <v>900</v>
      </c>
      <c r="C405" s="32">
        <v>27021.21</v>
      </c>
    </row>
    <row r="406" spans="1:3" x14ac:dyDescent="0.2">
      <c r="A406" s="31" t="s">
        <v>901</v>
      </c>
      <c r="B406" s="31" t="s">
        <v>902</v>
      </c>
      <c r="C406" s="32">
        <v>48791.75</v>
      </c>
    </row>
    <row r="407" spans="1:3" x14ac:dyDescent="0.2">
      <c r="A407" s="31" t="s">
        <v>903</v>
      </c>
      <c r="B407" s="31" t="s">
        <v>904</v>
      </c>
      <c r="C407" s="32">
        <v>51672.47</v>
      </c>
    </row>
    <row r="408" spans="1:3" x14ac:dyDescent="0.2">
      <c r="A408" s="31" t="s">
        <v>905</v>
      </c>
      <c r="B408" s="31" t="s">
        <v>906</v>
      </c>
      <c r="C408" s="32">
        <v>53247.17</v>
      </c>
    </row>
    <row r="409" spans="1:3" x14ac:dyDescent="0.2">
      <c r="A409" s="31" t="s">
        <v>907</v>
      </c>
      <c r="B409" s="31" t="s">
        <v>908</v>
      </c>
      <c r="C409" s="32">
        <v>11315.82</v>
      </c>
    </row>
    <row r="410" spans="1:3" x14ac:dyDescent="0.2">
      <c r="A410" s="31" t="s">
        <v>909</v>
      </c>
      <c r="B410" s="31" t="s">
        <v>910</v>
      </c>
      <c r="C410" s="32">
        <v>157587.38</v>
      </c>
    </row>
    <row r="411" spans="1:3" x14ac:dyDescent="0.2">
      <c r="A411" s="31" t="s">
        <v>911</v>
      </c>
      <c r="B411" s="31" t="s">
        <v>912</v>
      </c>
      <c r="C411" s="32">
        <v>21566.31</v>
      </c>
    </row>
    <row r="412" spans="1:3" x14ac:dyDescent="0.2">
      <c r="A412" s="31" t="s">
        <v>913</v>
      </c>
      <c r="B412" s="31" t="s">
        <v>914</v>
      </c>
      <c r="C412" s="32">
        <v>27888.959999999999</v>
      </c>
    </row>
    <row r="413" spans="1:3" x14ac:dyDescent="0.2">
      <c r="A413" s="31" t="s">
        <v>915</v>
      </c>
      <c r="B413" s="31" t="s">
        <v>916</v>
      </c>
      <c r="C413" s="32">
        <v>83897.39</v>
      </c>
    </row>
    <row r="414" spans="1:3" x14ac:dyDescent="0.2">
      <c r="A414" s="31" t="s">
        <v>917</v>
      </c>
      <c r="B414" s="31" t="s">
        <v>918</v>
      </c>
      <c r="C414" s="32">
        <v>156014.07</v>
      </c>
    </row>
    <row r="415" spans="1:3" x14ac:dyDescent="0.2">
      <c r="A415" s="31" t="s">
        <v>919</v>
      </c>
      <c r="B415" s="31" t="s">
        <v>920</v>
      </c>
      <c r="C415" s="32">
        <v>46997.39</v>
      </c>
    </row>
    <row r="416" spans="1:3" x14ac:dyDescent="0.2">
      <c r="A416" s="31" t="s">
        <v>921</v>
      </c>
      <c r="B416" s="31" t="s">
        <v>922</v>
      </c>
      <c r="C416" s="32">
        <v>237000.62</v>
      </c>
    </row>
    <row r="417" spans="1:3" x14ac:dyDescent="0.2">
      <c r="A417" s="31" t="s">
        <v>923</v>
      </c>
      <c r="B417" s="31" t="s">
        <v>924</v>
      </c>
      <c r="C417" s="32">
        <v>47427.94</v>
      </c>
    </row>
    <row r="418" spans="1:3" x14ac:dyDescent="0.2">
      <c r="A418" s="31" t="s">
        <v>925</v>
      </c>
      <c r="B418" s="31" t="s">
        <v>926</v>
      </c>
      <c r="C418" s="32">
        <v>36683.5</v>
      </c>
    </row>
    <row r="419" spans="1:3" x14ac:dyDescent="0.2">
      <c r="A419" s="31" t="s">
        <v>927</v>
      </c>
      <c r="B419" s="31" t="s">
        <v>928</v>
      </c>
      <c r="C419" s="32">
        <v>25098.98</v>
      </c>
    </row>
    <row r="420" spans="1:3" x14ac:dyDescent="0.2">
      <c r="A420" s="31" t="s">
        <v>929</v>
      </c>
      <c r="B420" s="31" t="s">
        <v>930</v>
      </c>
      <c r="C420" s="32">
        <v>15615.35</v>
      </c>
    </row>
    <row r="421" spans="1:3" x14ac:dyDescent="0.2">
      <c r="A421" s="31" t="s">
        <v>931</v>
      </c>
      <c r="B421" s="31" t="s">
        <v>932</v>
      </c>
      <c r="C421" s="32">
        <v>9264.32</v>
      </c>
    </row>
    <row r="422" spans="1:3" x14ac:dyDescent="0.2">
      <c r="A422" s="31" t="s">
        <v>933</v>
      </c>
      <c r="B422" s="31" t="s">
        <v>934</v>
      </c>
      <c r="C422" s="32">
        <v>86912.28</v>
      </c>
    </row>
    <row r="423" spans="1:3" x14ac:dyDescent="0.2">
      <c r="A423" s="31" t="s">
        <v>935</v>
      </c>
      <c r="B423" s="31" t="s">
        <v>936</v>
      </c>
      <c r="C423" s="32">
        <v>70011.59</v>
      </c>
    </row>
    <row r="424" spans="1:3" x14ac:dyDescent="0.2">
      <c r="A424" s="31" t="s">
        <v>937</v>
      </c>
      <c r="B424" s="31" t="s">
        <v>938</v>
      </c>
      <c r="C424" s="32">
        <v>54852.71</v>
      </c>
    </row>
    <row r="425" spans="1:3" x14ac:dyDescent="0.2">
      <c r="A425" s="31" t="s">
        <v>939</v>
      </c>
      <c r="B425" s="31" t="s">
        <v>940</v>
      </c>
      <c r="C425" s="32">
        <v>6090.39</v>
      </c>
    </row>
    <row r="426" spans="1:3" x14ac:dyDescent="0.2">
      <c r="A426" s="31" t="s">
        <v>941</v>
      </c>
      <c r="B426" s="31" t="s">
        <v>942</v>
      </c>
      <c r="C426" s="32">
        <v>178080.29</v>
      </c>
    </row>
    <row r="427" spans="1:3" x14ac:dyDescent="0.2">
      <c r="A427" s="31" t="s">
        <v>943</v>
      </c>
      <c r="B427" s="31" t="s">
        <v>944</v>
      </c>
      <c r="C427" s="32">
        <v>86199.37</v>
      </c>
    </row>
    <row r="428" spans="1:3" x14ac:dyDescent="0.2">
      <c r="A428" s="31" t="s">
        <v>945</v>
      </c>
      <c r="B428" s="31" t="s">
        <v>946</v>
      </c>
      <c r="C428" s="32">
        <v>206338.14</v>
      </c>
    </row>
    <row r="429" spans="1:3" x14ac:dyDescent="0.2">
      <c r="A429" s="31" t="s">
        <v>947</v>
      </c>
      <c r="B429" s="31" t="s">
        <v>948</v>
      </c>
      <c r="C429" s="32">
        <v>101227.93</v>
      </c>
    </row>
    <row r="430" spans="1:3" x14ac:dyDescent="0.2">
      <c r="A430" s="31" t="s">
        <v>949</v>
      </c>
      <c r="B430" s="31" t="s">
        <v>950</v>
      </c>
      <c r="C430" s="32">
        <v>375802.22</v>
      </c>
    </row>
    <row r="431" spans="1:3" x14ac:dyDescent="0.2">
      <c r="A431" s="31" t="s">
        <v>951</v>
      </c>
      <c r="B431" s="31" t="s">
        <v>952</v>
      </c>
      <c r="C431" s="32">
        <v>32744.45</v>
      </c>
    </row>
    <row r="432" spans="1:3" x14ac:dyDescent="0.2">
      <c r="A432" s="31" t="s">
        <v>953</v>
      </c>
      <c r="B432" s="31" t="s">
        <v>954</v>
      </c>
      <c r="C432" s="32">
        <v>108004.25</v>
      </c>
    </row>
    <row r="433" spans="1:3" x14ac:dyDescent="0.2">
      <c r="A433" s="31" t="s">
        <v>955</v>
      </c>
      <c r="B433" s="31" t="s">
        <v>956</v>
      </c>
      <c r="C433" s="32">
        <v>119196.4</v>
      </c>
    </row>
    <row r="434" spans="1:3" x14ac:dyDescent="0.2">
      <c r="A434" s="31" t="s">
        <v>957</v>
      </c>
      <c r="B434" s="31" t="s">
        <v>958</v>
      </c>
      <c r="C434" s="32">
        <v>16958.490000000002</v>
      </c>
    </row>
    <row r="435" spans="1:3" x14ac:dyDescent="0.2">
      <c r="A435" s="31" t="s">
        <v>959</v>
      </c>
      <c r="B435" s="31" t="s">
        <v>960</v>
      </c>
      <c r="C435" s="32">
        <v>25958.67</v>
      </c>
    </row>
    <row r="436" spans="1:3" x14ac:dyDescent="0.2">
      <c r="A436" s="31" t="s">
        <v>961</v>
      </c>
      <c r="B436" s="31" t="s">
        <v>962</v>
      </c>
      <c r="C436" s="32">
        <v>38418.300000000003</v>
      </c>
    </row>
    <row r="437" spans="1:3" x14ac:dyDescent="0.2">
      <c r="A437" s="31" t="s">
        <v>963</v>
      </c>
      <c r="B437" s="31" t="s">
        <v>964</v>
      </c>
      <c r="C437" s="32">
        <v>22030.84</v>
      </c>
    </row>
    <row r="438" spans="1:3" x14ac:dyDescent="0.2">
      <c r="A438" s="31" t="s">
        <v>965</v>
      </c>
      <c r="B438" s="31" t="s">
        <v>966</v>
      </c>
      <c r="C438" s="32">
        <v>18785.080000000002</v>
      </c>
    </row>
    <row r="439" spans="1:3" x14ac:dyDescent="0.2">
      <c r="A439" s="31" t="s">
        <v>967</v>
      </c>
      <c r="B439" s="31" t="s">
        <v>968</v>
      </c>
      <c r="C439" s="32">
        <v>324964.92</v>
      </c>
    </row>
    <row r="440" spans="1:3" x14ac:dyDescent="0.2">
      <c r="A440" s="31" t="s">
        <v>969</v>
      </c>
      <c r="B440" s="31" t="s">
        <v>970</v>
      </c>
      <c r="C440" s="32">
        <v>56486.27</v>
      </c>
    </row>
    <row r="441" spans="1:3" x14ac:dyDescent="0.2">
      <c r="A441" s="31" t="s">
        <v>971</v>
      </c>
      <c r="B441" s="31" t="s">
        <v>972</v>
      </c>
      <c r="C441" s="32">
        <v>18066.22</v>
      </c>
    </row>
    <row r="442" spans="1:3" x14ac:dyDescent="0.2">
      <c r="A442" s="31" t="s">
        <v>973</v>
      </c>
      <c r="B442" s="31" t="s">
        <v>974</v>
      </c>
      <c r="C442" s="32">
        <v>78901.41</v>
      </c>
    </row>
    <row r="443" spans="1:3" x14ac:dyDescent="0.2">
      <c r="A443" s="31" t="s">
        <v>975</v>
      </c>
      <c r="B443" s="31" t="s">
        <v>976</v>
      </c>
      <c r="C443" s="32">
        <v>31791.22</v>
      </c>
    </row>
    <row r="444" spans="1:3" x14ac:dyDescent="0.2">
      <c r="A444" s="31" t="s">
        <v>977</v>
      </c>
      <c r="B444" s="31" t="s">
        <v>978</v>
      </c>
      <c r="C444" s="32">
        <v>86936.1</v>
      </c>
    </row>
    <row r="445" spans="1:3" x14ac:dyDescent="0.2">
      <c r="A445" s="31" t="s">
        <v>979</v>
      </c>
      <c r="B445" s="31" t="s">
        <v>980</v>
      </c>
      <c r="C445" s="32">
        <v>69248.58</v>
      </c>
    </row>
    <row r="446" spans="1:3" x14ac:dyDescent="0.2">
      <c r="A446" s="31" t="s">
        <v>981</v>
      </c>
      <c r="B446" s="31" t="s">
        <v>982</v>
      </c>
      <c r="C446" s="32">
        <v>1189</v>
      </c>
    </row>
    <row r="447" spans="1:3" x14ac:dyDescent="0.2">
      <c r="A447" s="31" t="s">
        <v>983</v>
      </c>
      <c r="B447" s="31" t="s">
        <v>984</v>
      </c>
      <c r="C447" s="32">
        <v>43357.52</v>
      </c>
    </row>
    <row r="448" spans="1:3" x14ac:dyDescent="0.2">
      <c r="A448" s="31" t="s">
        <v>985</v>
      </c>
      <c r="B448" s="31" t="s">
        <v>986</v>
      </c>
      <c r="C448" s="32">
        <v>203818.96</v>
      </c>
    </row>
    <row r="449" spans="1:3" x14ac:dyDescent="0.2">
      <c r="A449" s="31" t="s">
        <v>987</v>
      </c>
      <c r="B449" s="31" t="s">
        <v>988</v>
      </c>
      <c r="C449" s="32">
        <v>118131.77</v>
      </c>
    </row>
    <row r="450" spans="1:3" x14ac:dyDescent="0.2">
      <c r="A450" s="31" t="s">
        <v>989</v>
      </c>
      <c r="B450" s="31" t="s">
        <v>990</v>
      </c>
      <c r="C450" s="32">
        <v>243889.39</v>
      </c>
    </row>
    <row r="451" spans="1:3" x14ac:dyDescent="0.2">
      <c r="A451" s="31" t="s">
        <v>991</v>
      </c>
      <c r="B451" s="31" t="s">
        <v>992</v>
      </c>
      <c r="C451" s="32">
        <v>81119.320000000007</v>
      </c>
    </row>
    <row r="452" spans="1:3" x14ac:dyDescent="0.2">
      <c r="A452" s="31" t="s">
        <v>993</v>
      </c>
      <c r="B452" s="31" t="s">
        <v>994</v>
      </c>
      <c r="C452" s="32">
        <v>175123.91</v>
      </c>
    </row>
    <row r="453" spans="1:3" x14ac:dyDescent="0.2">
      <c r="A453" s="31" t="s">
        <v>995</v>
      </c>
      <c r="B453" s="31" t="s">
        <v>996</v>
      </c>
      <c r="C453" s="32">
        <v>189171.91</v>
      </c>
    </row>
    <row r="454" spans="1:3" x14ac:dyDescent="0.2">
      <c r="A454" s="31" t="s">
        <v>997</v>
      </c>
      <c r="B454" s="31" t="s">
        <v>998</v>
      </c>
      <c r="C454" s="32">
        <v>73324.25</v>
      </c>
    </row>
    <row r="455" spans="1:3" x14ac:dyDescent="0.2">
      <c r="A455" s="31" t="s">
        <v>999</v>
      </c>
      <c r="B455" s="31" t="s">
        <v>1000</v>
      </c>
      <c r="C455" s="32">
        <v>47450.36</v>
      </c>
    </row>
    <row r="456" spans="1:3" x14ac:dyDescent="0.2">
      <c r="A456" s="31" t="s">
        <v>1001</v>
      </c>
      <c r="B456" s="31" t="s">
        <v>1002</v>
      </c>
      <c r="C456" s="32">
        <v>24175.52</v>
      </c>
    </row>
    <row r="457" spans="1:3" x14ac:dyDescent="0.2">
      <c r="A457" s="31" t="s">
        <v>1003</v>
      </c>
      <c r="B457" s="31" t="s">
        <v>1004</v>
      </c>
      <c r="C457" s="32">
        <v>33799.629999999997</v>
      </c>
    </row>
    <row r="458" spans="1:3" x14ac:dyDescent="0.2">
      <c r="A458" s="31" t="s">
        <v>1005</v>
      </c>
      <c r="B458" s="31" t="s">
        <v>1006</v>
      </c>
      <c r="C458" s="32">
        <v>35114.39</v>
      </c>
    </row>
    <row r="459" spans="1:3" x14ac:dyDescent="0.2">
      <c r="A459" s="31" t="s">
        <v>1007</v>
      </c>
      <c r="B459" s="31" t="s">
        <v>1008</v>
      </c>
      <c r="C459" s="32">
        <v>215604.92</v>
      </c>
    </row>
    <row r="460" spans="1:3" x14ac:dyDescent="0.2">
      <c r="A460" s="31" t="s">
        <v>1009</v>
      </c>
      <c r="B460" s="31" t="s">
        <v>1010</v>
      </c>
      <c r="C460" s="32">
        <v>703098.54</v>
      </c>
    </row>
    <row r="461" spans="1:3" x14ac:dyDescent="0.2">
      <c r="A461" s="31" t="s">
        <v>1011</v>
      </c>
      <c r="B461" s="31" t="s">
        <v>1012</v>
      </c>
      <c r="C461" s="32">
        <v>27034.52</v>
      </c>
    </row>
    <row r="462" spans="1:3" x14ac:dyDescent="0.2">
      <c r="A462" s="31" t="s">
        <v>1013</v>
      </c>
      <c r="B462" s="31" t="s">
        <v>1014</v>
      </c>
      <c r="C462" s="32">
        <v>79482.600000000006</v>
      </c>
    </row>
    <row r="463" spans="1:3" x14ac:dyDescent="0.2">
      <c r="A463" s="31" t="s">
        <v>1015</v>
      </c>
      <c r="B463" s="31" t="s">
        <v>1016</v>
      </c>
      <c r="C463" s="32">
        <v>241745.76</v>
      </c>
    </row>
    <row r="464" spans="1:3" x14ac:dyDescent="0.2">
      <c r="A464" s="31" t="s">
        <v>1017</v>
      </c>
      <c r="B464" s="31" t="s">
        <v>1018</v>
      </c>
      <c r="C464" s="32">
        <v>66705.23</v>
      </c>
    </row>
    <row r="465" spans="1:3" x14ac:dyDescent="0.2">
      <c r="A465" s="31" t="s">
        <v>1019</v>
      </c>
      <c r="B465" s="31" t="s">
        <v>1020</v>
      </c>
      <c r="C465" s="32">
        <v>60899.31</v>
      </c>
    </row>
    <row r="466" spans="1:3" x14ac:dyDescent="0.2">
      <c r="A466" s="31" t="s">
        <v>1021</v>
      </c>
      <c r="B466" s="31" t="s">
        <v>1022</v>
      </c>
      <c r="C466" s="32">
        <v>142738.54</v>
      </c>
    </row>
    <row r="467" spans="1:3" x14ac:dyDescent="0.2">
      <c r="A467" s="31" t="s">
        <v>1023</v>
      </c>
      <c r="B467" s="31" t="s">
        <v>1024</v>
      </c>
      <c r="C467" s="32">
        <v>108039.98</v>
      </c>
    </row>
    <row r="468" spans="1:3" x14ac:dyDescent="0.2">
      <c r="A468" s="31" t="s">
        <v>1025</v>
      </c>
      <c r="B468" s="31" t="s">
        <v>1026</v>
      </c>
      <c r="C468" s="32">
        <v>34368.199999999997</v>
      </c>
    </row>
    <row r="469" spans="1:3" x14ac:dyDescent="0.2">
      <c r="A469" s="31" t="s">
        <v>1027</v>
      </c>
      <c r="B469" s="31" t="s">
        <v>1028</v>
      </c>
      <c r="C469" s="32">
        <v>23417.42</v>
      </c>
    </row>
    <row r="470" spans="1:3" x14ac:dyDescent="0.2">
      <c r="A470" s="31" t="s">
        <v>1029</v>
      </c>
      <c r="B470" s="31" t="s">
        <v>1030</v>
      </c>
      <c r="C470" s="32">
        <v>16487.66</v>
      </c>
    </row>
    <row r="471" spans="1:3" x14ac:dyDescent="0.2">
      <c r="A471" s="31" t="s">
        <v>1031</v>
      </c>
      <c r="B471" s="31" t="s">
        <v>1032</v>
      </c>
      <c r="C471" s="32">
        <v>34461.040000000001</v>
      </c>
    </row>
    <row r="472" spans="1:3" x14ac:dyDescent="0.2">
      <c r="A472" s="31" t="s">
        <v>1033</v>
      </c>
      <c r="B472" s="31" t="s">
        <v>1034</v>
      </c>
      <c r="C472" s="32">
        <v>59038.03</v>
      </c>
    </row>
    <row r="473" spans="1:3" x14ac:dyDescent="0.2">
      <c r="A473" s="31" t="s">
        <v>1035</v>
      </c>
      <c r="B473" s="31" t="s">
        <v>1036</v>
      </c>
      <c r="C473" s="32">
        <v>508725.37</v>
      </c>
    </row>
    <row r="474" spans="1:3" x14ac:dyDescent="0.2">
      <c r="A474" s="31" t="s">
        <v>1037</v>
      </c>
      <c r="B474" s="31" t="s">
        <v>1038</v>
      </c>
      <c r="C474" s="32">
        <v>46774.23</v>
      </c>
    </row>
    <row r="475" spans="1:3" x14ac:dyDescent="0.2">
      <c r="A475" s="31" t="s">
        <v>1039</v>
      </c>
      <c r="B475" s="31" t="s">
        <v>1040</v>
      </c>
      <c r="C475" s="32">
        <v>92668.1</v>
      </c>
    </row>
    <row r="476" spans="1:3" x14ac:dyDescent="0.2">
      <c r="A476" s="31" t="s">
        <v>1041</v>
      </c>
      <c r="B476" s="31" t="s">
        <v>1042</v>
      </c>
      <c r="C476" s="32">
        <v>100772.5</v>
      </c>
    </row>
    <row r="477" spans="1:3" x14ac:dyDescent="0.2">
      <c r="A477" s="31" t="s">
        <v>1043</v>
      </c>
      <c r="B477" s="31" t="s">
        <v>1044</v>
      </c>
      <c r="C477" s="32">
        <v>10795.59</v>
      </c>
    </row>
    <row r="478" spans="1:3" x14ac:dyDescent="0.2">
      <c r="A478" s="31" t="s">
        <v>1045</v>
      </c>
      <c r="B478" s="31" t="s">
        <v>1046</v>
      </c>
      <c r="C478" s="32">
        <v>5473.47</v>
      </c>
    </row>
    <row r="479" spans="1:3" x14ac:dyDescent="0.2">
      <c r="A479" s="31" t="s">
        <v>1047</v>
      </c>
      <c r="B479" s="31" t="s">
        <v>1048</v>
      </c>
      <c r="C479" s="32">
        <v>244346.92</v>
      </c>
    </row>
    <row r="480" spans="1:3" x14ac:dyDescent="0.2">
      <c r="A480" s="31" t="s">
        <v>1049</v>
      </c>
      <c r="B480" s="31" t="s">
        <v>1050</v>
      </c>
      <c r="C480" s="32">
        <v>33048.879999999997</v>
      </c>
    </row>
    <row r="481" spans="1:3" x14ac:dyDescent="0.2">
      <c r="A481" s="31" t="s">
        <v>1051</v>
      </c>
      <c r="B481" s="31" t="s">
        <v>1052</v>
      </c>
      <c r="C481" s="32">
        <v>5450.69</v>
      </c>
    </row>
    <row r="482" spans="1:3" x14ac:dyDescent="0.2">
      <c r="A482" s="31" t="s">
        <v>1053</v>
      </c>
      <c r="B482" s="31" t="s">
        <v>1054</v>
      </c>
      <c r="C482" s="32">
        <v>10975.66</v>
      </c>
    </row>
    <row r="483" spans="1:3" x14ac:dyDescent="0.2">
      <c r="A483" s="31" t="s">
        <v>1055</v>
      </c>
      <c r="B483" s="31" t="s">
        <v>1056</v>
      </c>
      <c r="C483" s="32">
        <v>11461.56</v>
      </c>
    </row>
    <row r="484" spans="1:3" x14ac:dyDescent="0.2">
      <c r="A484" s="31" t="s">
        <v>1057</v>
      </c>
      <c r="B484" s="31" t="s">
        <v>1058</v>
      </c>
      <c r="C484" s="32">
        <v>7445.44</v>
      </c>
    </row>
    <row r="485" spans="1:3" x14ac:dyDescent="0.2">
      <c r="A485" s="31" t="s">
        <v>1059</v>
      </c>
      <c r="B485" s="31" t="s">
        <v>1060</v>
      </c>
      <c r="C485" s="32">
        <v>1681.91</v>
      </c>
    </row>
    <row r="486" spans="1:3" x14ac:dyDescent="0.2">
      <c r="A486" s="31" t="s">
        <v>1061</v>
      </c>
      <c r="B486" s="31" t="s">
        <v>1062</v>
      </c>
      <c r="C486" s="32">
        <v>16853.400000000001</v>
      </c>
    </row>
    <row r="487" spans="1:3" x14ac:dyDescent="0.2">
      <c r="A487" s="31" t="s">
        <v>1063</v>
      </c>
      <c r="B487" s="31" t="s">
        <v>1064</v>
      </c>
      <c r="C487" s="32">
        <v>21298.31</v>
      </c>
    </row>
    <row r="488" spans="1:3" x14ac:dyDescent="0.2">
      <c r="A488" s="31" t="s">
        <v>1065</v>
      </c>
      <c r="B488" s="31" t="s">
        <v>1066</v>
      </c>
      <c r="C488" s="32">
        <v>9260.1200000000008</v>
      </c>
    </row>
    <row r="489" spans="1:3" x14ac:dyDescent="0.2">
      <c r="A489" s="31" t="s">
        <v>1067</v>
      </c>
      <c r="B489" s="31" t="s">
        <v>1068</v>
      </c>
      <c r="C489" s="32">
        <v>17631.82</v>
      </c>
    </row>
    <row r="490" spans="1:3" x14ac:dyDescent="0.2">
      <c r="A490" s="31" t="s">
        <v>1069</v>
      </c>
      <c r="B490" s="31" t="s">
        <v>1070</v>
      </c>
      <c r="C490" s="32">
        <v>28311.8</v>
      </c>
    </row>
    <row r="491" spans="1:3" x14ac:dyDescent="0.2">
      <c r="A491" s="31" t="s">
        <v>1071</v>
      </c>
      <c r="B491" s="31" t="s">
        <v>1072</v>
      </c>
      <c r="C491" s="32">
        <v>534.95000000000005</v>
      </c>
    </row>
    <row r="492" spans="1:3" x14ac:dyDescent="0.2">
      <c r="A492" s="31" t="s">
        <v>1073</v>
      </c>
      <c r="B492" s="31" t="s">
        <v>1074</v>
      </c>
      <c r="C492" s="32">
        <v>3860.92</v>
      </c>
    </row>
    <row r="493" spans="1:3" x14ac:dyDescent="0.2">
      <c r="A493" s="31" t="s">
        <v>1075</v>
      </c>
      <c r="B493" s="31" t="s">
        <v>1076</v>
      </c>
      <c r="C493" s="32">
        <v>6994.06</v>
      </c>
    </row>
    <row r="494" spans="1:3" x14ac:dyDescent="0.2">
      <c r="A494" s="31" t="s">
        <v>1077</v>
      </c>
      <c r="B494" s="31" t="s">
        <v>1078</v>
      </c>
      <c r="C494" s="32">
        <v>461287.62</v>
      </c>
    </row>
    <row r="495" spans="1:3" x14ac:dyDescent="0.2">
      <c r="A495" s="31" t="s">
        <v>1079</v>
      </c>
      <c r="B495" s="31" t="s">
        <v>1080</v>
      </c>
      <c r="C495" s="32">
        <v>121462.65</v>
      </c>
    </row>
    <row r="496" spans="1:3" x14ac:dyDescent="0.2">
      <c r="A496" s="31" t="s">
        <v>1081</v>
      </c>
      <c r="B496" s="31" t="s">
        <v>1082</v>
      </c>
      <c r="C496" s="32">
        <v>197433.60000000001</v>
      </c>
    </row>
    <row r="497" spans="1:3" x14ac:dyDescent="0.2">
      <c r="A497" s="31" t="s">
        <v>1083</v>
      </c>
      <c r="B497" s="31" t="s">
        <v>1084</v>
      </c>
      <c r="C497" s="32">
        <v>41723.61</v>
      </c>
    </row>
    <row r="498" spans="1:3" x14ac:dyDescent="0.2">
      <c r="A498" s="31" t="s">
        <v>1085</v>
      </c>
      <c r="B498" s="31" t="s">
        <v>1086</v>
      </c>
      <c r="C498" s="32">
        <v>1014.19</v>
      </c>
    </row>
    <row r="499" spans="1:3" x14ac:dyDescent="0.2">
      <c r="A499" s="31" t="s">
        <v>1087</v>
      </c>
      <c r="B499" s="31" t="s">
        <v>1088</v>
      </c>
      <c r="C499" s="32">
        <v>16043.8</v>
      </c>
    </row>
    <row r="500" spans="1:3" x14ac:dyDescent="0.2">
      <c r="A500" s="31" t="s">
        <v>1089</v>
      </c>
      <c r="B500" s="31" t="s">
        <v>1090</v>
      </c>
      <c r="C500" s="32">
        <v>52760.57</v>
      </c>
    </row>
    <row r="501" spans="1:3" x14ac:dyDescent="0.2">
      <c r="A501" s="31" t="s">
        <v>1091</v>
      </c>
      <c r="B501" s="31" t="s">
        <v>1092</v>
      </c>
      <c r="C501" s="32">
        <v>42550.38</v>
      </c>
    </row>
    <row r="502" spans="1:3" x14ac:dyDescent="0.2">
      <c r="A502" s="31" t="s">
        <v>1093</v>
      </c>
      <c r="B502" s="31" t="s">
        <v>1094</v>
      </c>
      <c r="C502" s="32">
        <v>92155.23</v>
      </c>
    </row>
    <row r="503" spans="1:3" x14ac:dyDescent="0.2">
      <c r="A503" s="31" t="s">
        <v>1095</v>
      </c>
      <c r="B503" s="31" t="s">
        <v>1096</v>
      </c>
      <c r="C503" s="32">
        <v>20168.86</v>
      </c>
    </row>
    <row r="504" spans="1:3" x14ac:dyDescent="0.2">
      <c r="A504" s="31" t="s">
        <v>1097</v>
      </c>
      <c r="B504" s="31" t="s">
        <v>1098</v>
      </c>
      <c r="C504" s="32">
        <v>6035.39</v>
      </c>
    </row>
    <row r="505" spans="1:3" x14ac:dyDescent="0.2">
      <c r="A505" s="31" t="s">
        <v>1099</v>
      </c>
      <c r="B505" s="31" t="s">
        <v>1100</v>
      </c>
      <c r="C505" s="32">
        <v>474982.85</v>
      </c>
    </row>
    <row r="506" spans="1:3" x14ac:dyDescent="0.2">
      <c r="A506" s="31" t="s">
        <v>1101</v>
      </c>
      <c r="B506" s="31" t="s">
        <v>1102</v>
      </c>
      <c r="C506" s="32">
        <v>30305.14</v>
      </c>
    </row>
    <row r="507" spans="1:3" x14ac:dyDescent="0.2">
      <c r="A507" s="31" t="s">
        <v>1103</v>
      </c>
      <c r="B507" s="31" t="s">
        <v>1104</v>
      </c>
      <c r="C507" s="32">
        <v>63362.080000000002</v>
      </c>
    </row>
    <row r="508" spans="1:3" x14ac:dyDescent="0.2">
      <c r="A508" s="31" t="s">
        <v>1105</v>
      </c>
      <c r="B508" s="31" t="s">
        <v>1106</v>
      </c>
      <c r="C508" s="32">
        <v>27517.26</v>
      </c>
    </row>
    <row r="509" spans="1:3" x14ac:dyDescent="0.2">
      <c r="A509" s="31" t="s">
        <v>1107</v>
      </c>
      <c r="B509" s="31" t="s">
        <v>1108</v>
      </c>
      <c r="C509" s="32">
        <v>48519.199999999997</v>
      </c>
    </row>
    <row r="510" spans="1:3" x14ac:dyDescent="0.2">
      <c r="A510" s="31" t="s">
        <v>1109</v>
      </c>
      <c r="B510" s="31" t="s">
        <v>1110</v>
      </c>
      <c r="C510" s="32">
        <v>18664.919999999998</v>
      </c>
    </row>
    <row r="511" spans="1:3" x14ac:dyDescent="0.2">
      <c r="A511" s="31" t="s">
        <v>1111</v>
      </c>
      <c r="B511" s="31" t="s">
        <v>1112</v>
      </c>
      <c r="C511" s="32">
        <v>61783.519999999997</v>
      </c>
    </row>
    <row r="512" spans="1:3" x14ac:dyDescent="0.2">
      <c r="A512" s="31" t="s">
        <v>1113</v>
      </c>
      <c r="B512" s="31" t="s">
        <v>1114</v>
      </c>
      <c r="C512" s="32">
        <v>29103.88</v>
      </c>
    </row>
    <row r="513" spans="1:3" x14ac:dyDescent="0.2">
      <c r="A513" s="31" t="s">
        <v>1115</v>
      </c>
      <c r="B513" s="31" t="s">
        <v>1116</v>
      </c>
      <c r="C513" s="32">
        <v>51681.23</v>
      </c>
    </row>
    <row r="514" spans="1:3" x14ac:dyDescent="0.2">
      <c r="A514" s="31" t="s">
        <v>1117</v>
      </c>
      <c r="B514" s="31" t="s">
        <v>1118</v>
      </c>
      <c r="C514" s="32">
        <v>109083.6</v>
      </c>
    </row>
    <row r="515" spans="1:3" x14ac:dyDescent="0.2">
      <c r="A515" s="31" t="s">
        <v>1119</v>
      </c>
      <c r="B515" s="31" t="s">
        <v>1120</v>
      </c>
      <c r="C515" s="32">
        <v>27904.720000000001</v>
      </c>
    </row>
    <row r="516" spans="1:3" x14ac:dyDescent="0.2">
      <c r="A516" s="31" t="s">
        <v>1121</v>
      </c>
      <c r="B516" s="31" t="s">
        <v>1122</v>
      </c>
      <c r="C516" s="32">
        <v>4318.8</v>
      </c>
    </row>
    <row r="517" spans="1:3" x14ac:dyDescent="0.2">
      <c r="A517" s="31" t="s">
        <v>1123</v>
      </c>
      <c r="B517" s="31" t="s">
        <v>1124</v>
      </c>
      <c r="C517" s="32">
        <v>14816.26</v>
      </c>
    </row>
    <row r="518" spans="1:3" x14ac:dyDescent="0.2">
      <c r="A518" s="31" t="s">
        <v>1125</v>
      </c>
      <c r="B518" s="31" t="s">
        <v>1126</v>
      </c>
      <c r="C518" s="32">
        <v>54610.29</v>
      </c>
    </row>
    <row r="519" spans="1:3" x14ac:dyDescent="0.2">
      <c r="A519" s="31" t="s">
        <v>1127</v>
      </c>
      <c r="B519" s="31" t="s">
        <v>1128</v>
      </c>
      <c r="C519" s="32">
        <v>16293.23</v>
      </c>
    </row>
    <row r="520" spans="1:3" x14ac:dyDescent="0.2">
      <c r="A520" s="31" t="s">
        <v>1129</v>
      </c>
      <c r="B520" s="31" t="s">
        <v>1130</v>
      </c>
      <c r="C520" s="32">
        <v>82929.789999999994</v>
      </c>
    </row>
    <row r="521" spans="1:3" x14ac:dyDescent="0.2">
      <c r="A521" s="31" t="s">
        <v>1131</v>
      </c>
      <c r="B521" s="31" t="s">
        <v>1132</v>
      </c>
      <c r="C521" s="32">
        <v>197447.27</v>
      </c>
    </row>
    <row r="522" spans="1:3" x14ac:dyDescent="0.2">
      <c r="A522" s="31" t="s">
        <v>1133</v>
      </c>
      <c r="B522" s="31" t="s">
        <v>1134</v>
      </c>
      <c r="C522" s="32">
        <v>36927.67</v>
      </c>
    </row>
    <row r="523" spans="1:3" x14ac:dyDescent="0.2">
      <c r="A523" s="31" t="s">
        <v>1135</v>
      </c>
      <c r="B523" s="31" t="s">
        <v>1136</v>
      </c>
      <c r="C523" s="32">
        <v>14137.68</v>
      </c>
    </row>
    <row r="524" spans="1:3" x14ac:dyDescent="0.2">
      <c r="A524" s="31" t="s">
        <v>1137</v>
      </c>
      <c r="B524" s="31" t="s">
        <v>1138</v>
      </c>
      <c r="C524" s="32">
        <v>46645.32</v>
      </c>
    </row>
    <row r="525" spans="1:3" x14ac:dyDescent="0.2">
      <c r="A525" s="31" t="s">
        <v>1139</v>
      </c>
      <c r="B525" s="31" t="s">
        <v>1140</v>
      </c>
      <c r="C525" s="32">
        <v>19169.740000000002</v>
      </c>
    </row>
    <row r="526" spans="1:3" x14ac:dyDescent="0.2">
      <c r="A526" s="31" t="s">
        <v>1141</v>
      </c>
      <c r="B526" s="31" t="s">
        <v>1142</v>
      </c>
      <c r="C526" s="32">
        <v>20620.43</v>
      </c>
    </row>
    <row r="527" spans="1:3" x14ac:dyDescent="0.2">
      <c r="A527" s="31" t="s">
        <v>1143</v>
      </c>
      <c r="B527" s="31" t="s">
        <v>1144</v>
      </c>
      <c r="C527" s="32">
        <v>14353.48</v>
      </c>
    </row>
    <row r="528" spans="1:3" x14ac:dyDescent="0.2">
      <c r="A528" s="31" t="s">
        <v>1145</v>
      </c>
      <c r="B528" s="31" t="s">
        <v>1146</v>
      </c>
      <c r="C528" s="32">
        <v>9090.2099999999991</v>
      </c>
    </row>
    <row r="529" spans="1:3" x14ac:dyDescent="0.2">
      <c r="A529" s="31" t="s">
        <v>1147</v>
      </c>
      <c r="B529" s="31" t="s">
        <v>1148</v>
      </c>
      <c r="C529" s="32">
        <v>68769.69</v>
      </c>
    </row>
    <row r="530" spans="1:3" x14ac:dyDescent="0.2">
      <c r="A530" s="31" t="s">
        <v>1149</v>
      </c>
      <c r="B530" s="31" t="s">
        <v>1150</v>
      </c>
      <c r="C530" s="32">
        <v>84907.37</v>
      </c>
    </row>
    <row r="531" spans="1:3" x14ac:dyDescent="0.2">
      <c r="A531" s="31" t="s">
        <v>1151</v>
      </c>
      <c r="B531" s="31" t="s">
        <v>1152</v>
      </c>
      <c r="C531" s="32">
        <v>144363.69</v>
      </c>
    </row>
    <row r="532" spans="1:3" x14ac:dyDescent="0.2">
      <c r="A532" s="31" t="s">
        <v>1153</v>
      </c>
      <c r="B532" s="31" t="s">
        <v>1154</v>
      </c>
      <c r="C532" s="32">
        <v>13898.06</v>
      </c>
    </row>
    <row r="533" spans="1:3" x14ac:dyDescent="0.2">
      <c r="A533" s="31" t="s">
        <v>1155</v>
      </c>
      <c r="B533" s="31" t="s">
        <v>1156</v>
      </c>
      <c r="C533" s="32">
        <v>50830.29</v>
      </c>
    </row>
    <row r="534" spans="1:3" x14ac:dyDescent="0.2">
      <c r="A534" s="31" t="s">
        <v>1157</v>
      </c>
      <c r="B534" s="31" t="s">
        <v>1158</v>
      </c>
      <c r="C534" s="32">
        <v>22471.55</v>
      </c>
    </row>
    <row r="535" spans="1:3" x14ac:dyDescent="0.2">
      <c r="A535" s="31" t="s">
        <v>1159</v>
      </c>
      <c r="B535" s="31" t="s">
        <v>1160</v>
      </c>
      <c r="C535" s="32">
        <v>22713.62</v>
      </c>
    </row>
    <row r="536" spans="1:3" x14ac:dyDescent="0.2">
      <c r="A536" s="31" t="s">
        <v>1161</v>
      </c>
      <c r="B536" s="31" t="s">
        <v>1162</v>
      </c>
      <c r="C536" s="32">
        <v>88368.58</v>
      </c>
    </row>
    <row r="537" spans="1:3" x14ac:dyDescent="0.2">
      <c r="A537" s="31" t="s">
        <v>1163</v>
      </c>
      <c r="B537" s="31" t="s">
        <v>1164</v>
      </c>
      <c r="C537" s="32">
        <v>26275.01</v>
      </c>
    </row>
    <row r="538" spans="1:3" x14ac:dyDescent="0.2">
      <c r="A538" s="31" t="s">
        <v>1165</v>
      </c>
      <c r="B538" s="31" t="s">
        <v>1166</v>
      </c>
      <c r="C538" s="32">
        <v>15833.95</v>
      </c>
    </row>
    <row r="539" spans="1:3" x14ac:dyDescent="0.2">
      <c r="A539" s="31" t="s">
        <v>1167</v>
      </c>
      <c r="B539" s="31" t="s">
        <v>1168</v>
      </c>
      <c r="C539" s="32">
        <v>49035.58</v>
      </c>
    </row>
    <row r="540" spans="1:3" x14ac:dyDescent="0.2">
      <c r="A540" s="31" t="s">
        <v>1169</v>
      </c>
      <c r="B540" s="31" t="s">
        <v>1170</v>
      </c>
      <c r="C540" s="32">
        <v>12997.38</v>
      </c>
    </row>
    <row r="541" spans="1:3" x14ac:dyDescent="0.2">
      <c r="A541" s="31" t="s">
        <v>1171</v>
      </c>
      <c r="B541" s="31" t="s">
        <v>1172</v>
      </c>
      <c r="C541" s="32">
        <v>84099.88</v>
      </c>
    </row>
    <row r="542" spans="1:3" x14ac:dyDescent="0.2">
      <c r="A542" s="31" t="s">
        <v>1173</v>
      </c>
      <c r="B542" s="31" t="s">
        <v>1174</v>
      </c>
      <c r="C542" s="32">
        <v>76899.66</v>
      </c>
    </row>
    <row r="543" spans="1:3" x14ac:dyDescent="0.2">
      <c r="A543" s="31" t="s">
        <v>1175</v>
      </c>
      <c r="B543" s="31" t="s">
        <v>1176</v>
      </c>
      <c r="C543" s="32">
        <v>120663.21</v>
      </c>
    </row>
    <row r="544" spans="1:3" x14ac:dyDescent="0.2">
      <c r="A544" s="31" t="s">
        <v>1177</v>
      </c>
      <c r="B544" s="31" t="s">
        <v>1178</v>
      </c>
      <c r="C544" s="32">
        <v>37945.01</v>
      </c>
    </row>
    <row r="545" spans="1:3" x14ac:dyDescent="0.2">
      <c r="A545" s="31" t="s">
        <v>1179</v>
      </c>
      <c r="B545" s="31" t="s">
        <v>1180</v>
      </c>
      <c r="C545" s="32">
        <v>18945.18</v>
      </c>
    </row>
    <row r="546" spans="1:3" x14ac:dyDescent="0.2">
      <c r="A546" s="31" t="s">
        <v>1181</v>
      </c>
      <c r="B546" s="31" t="s">
        <v>1182</v>
      </c>
      <c r="C546" s="32">
        <v>21971.279999999999</v>
      </c>
    </row>
    <row r="547" spans="1:3" x14ac:dyDescent="0.2">
      <c r="A547" s="31" t="s">
        <v>1183</v>
      </c>
      <c r="B547" s="31" t="s">
        <v>1184</v>
      </c>
      <c r="C547" s="32">
        <v>181823.51</v>
      </c>
    </row>
    <row r="548" spans="1:3" x14ac:dyDescent="0.2">
      <c r="A548" s="31" t="s">
        <v>1185</v>
      </c>
      <c r="B548" s="31" t="s">
        <v>1186</v>
      </c>
      <c r="C548" s="32">
        <v>28771.78</v>
      </c>
    </row>
    <row r="549" spans="1:3" x14ac:dyDescent="0.2">
      <c r="A549" s="31" t="s">
        <v>1187</v>
      </c>
      <c r="B549" s="31" t="s">
        <v>1188</v>
      </c>
      <c r="C549" s="32">
        <v>8977.06</v>
      </c>
    </row>
    <row r="550" spans="1:3" x14ac:dyDescent="0.2">
      <c r="A550" s="31" t="s">
        <v>1189</v>
      </c>
      <c r="B550" s="31" t="s">
        <v>1190</v>
      </c>
      <c r="C550" s="32">
        <v>22664.22</v>
      </c>
    </row>
    <row r="551" spans="1:3" x14ac:dyDescent="0.2">
      <c r="A551" s="31" t="s">
        <v>1191</v>
      </c>
      <c r="B551" s="31" t="s">
        <v>1192</v>
      </c>
      <c r="C551" s="32">
        <v>14108.26</v>
      </c>
    </row>
    <row r="552" spans="1:3" x14ac:dyDescent="0.2">
      <c r="A552" s="31" t="s">
        <v>1193</v>
      </c>
      <c r="B552" s="31" t="s">
        <v>1194</v>
      </c>
      <c r="C552" s="32">
        <v>8656.51</v>
      </c>
    </row>
    <row r="553" spans="1:3" x14ac:dyDescent="0.2">
      <c r="A553" s="31" t="s">
        <v>1195</v>
      </c>
      <c r="B553" s="31" t="s">
        <v>1196</v>
      </c>
      <c r="C553" s="32">
        <v>2806.8</v>
      </c>
    </row>
    <row r="554" spans="1:3" x14ac:dyDescent="0.2">
      <c r="A554" s="31" t="s">
        <v>1197</v>
      </c>
      <c r="B554" s="31" t="s">
        <v>1198</v>
      </c>
      <c r="C554" s="32">
        <v>9341.74</v>
      </c>
    </row>
    <row r="555" spans="1:3" x14ac:dyDescent="0.2">
      <c r="A555" s="31" t="s">
        <v>1199</v>
      </c>
      <c r="B555" s="31" t="s">
        <v>1200</v>
      </c>
      <c r="C555" s="32">
        <v>47688.58</v>
      </c>
    </row>
    <row r="556" spans="1:3" x14ac:dyDescent="0.2">
      <c r="A556" s="31" t="s">
        <v>1201</v>
      </c>
      <c r="B556" s="31" t="s">
        <v>1202</v>
      </c>
      <c r="C556" s="32">
        <v>65670.02</v>
      </c>
    </row>
    <row r="557" spans="1:3" x14ac:dyDescent="0.2">
      <c r="A557" s="31" t="s">
        <v>1203</v>
      </c>
      <c r="B557" s="31" t="s">
        <v>1204</v>
      </c>
      <c r="C557" s="32">
        <v>21046.78</v>
      </c>
    </row>
    <row r="558" spans="1:3" x14ac:dyDescent="0.2">
      <c r="A558" s="31" t="s">
        <v>1205</v>
      </c>
      <c r="B558" s="31" t="s">
        <v>1206</v>
      </c>
      <c r="C558" s="32">
        <v>18747.25</v>
      </c>
    </row>
    <row r="559" spans="1:3" x14ac:dyDescent="0.2">
      <c r="A559" s="31" t="s">
        <v>1207</v>
      </c>
      <c r="B559" s="31" t="s">
        <v>1208</v>
      </c>
      <c r="C559" s="32">
        <v>63911.74</v>
      </c>
    </row>
    <row r="560" spans="1:3" x14ac:dyDescent="0.2">
      <c r="A560" s="31" t="s">
        <v>1209</v>
      </c>
      <c r="B560" s="31" t="s">
        <v>1210</v>
      </c>
      <c r="C560" s="32">
        <v>134118.10999999999</v>
      </c>
    </row>
    <row r="561" spans="1:3" x14ac:dyDescent="0.2">
      <c r="A561" s="31" t="s">
        <v>1211</v>
      </c>
      <c r="B561" s="31" t="s">
        <v>1212</v>
      </c>
      <c r="C561" s="32">
        <v>22148.2</v>
      </c>
    </row>
    <row r="562" spans="1:3" x14ac:dyDescent="0.2">
      <c r="A562" s="31" t="s">
        <v>1213</v>
      </c>
      <c r="B562" s="31" t="s">
        <v>1214</v>
      </c>
      <c r="C562" s="32">
        <v>94043.48</v>
      </c>
    </row>
    <row r="563" spans="1:3" x14ac:dyDescent="0.2">
      <c r="A563" s="31" t="s">
        <v>1215</v>
      </c>
      <c r="B563" s="31" t="s">
        <v>1216</v>
      </c>
      <c r="C563" s="32">
        <v>38839.39</v>
      </c>
    </row>
    <row r="564" spans="1:3" x14ac:dyDescent="0.2">
      <c r="A564" s="31" t="s">
        <v>1217</v>
      </c>
      <c r="B564" s="31" t="s">
        <v>1218</v>
      </c>
      <c r="C564" s="32">
        <v>37691.03</v>
      </c>
    </row>
    <row r="565" spans="1:3" x14ac:dyDescent="0.2">
      <c r="A565" s="31" t="s">
        <v>1219</v>
      </c>
      <c r="B565" s="31" t="s">
        <v>1220</v>
      </c>
      <c r="C565" s="32">
        <v>28541.26</v>
      </c>
    </row>
    <row r="566" spans="1:3" x14ac:dyDescent="0.2">
      <c r="A566" s="31" t="s">
        <v>1221</v>
      </c>
      <c r="B566" s="31" t="s">
        <v>1222</v>
      </c>
      <c r="C566" s="32">
        <v>47140.32</v>
      </c>
    </row>
    <row r="567" spans="1:3" x14ac:dyDescent="0.2">
      <c r="A567" s="31" t="s">
        <v>1223</v>
      </c>
      <c r="B567" s="31" t="s">
        <v>1224</v>
      </c>
      <c r="C567" s="32">
        <v>48545.47</v>
      </c>
    </row>
    <row r="568" spans="1:3" x14ac:dyDescent="0.2">
      <c r="A568" s="31" t="s">
        <v>1225</v>
      </c>
      <c r="B568" s="31" t="s">
        <v>1226</v>
      </c>
      <c r="C568" s="32">
        <v>70470.86</v>
      </c>
    </row>
    <row r="569" spans="1:3" x14ac:dyDescent="0.2">
      <c r="A569" s="31" t="s">
        <v>1227</v>
      </c>
      <c r="B569" s="31" t="s">
        <v>1228</v>
      </c>
      <c r="C569" s="32">
        <v>12478.2</v>
      </c>
    </row>
    <row r="570" spans="1:3" x14ac:dyDescent="0.2">
      <c r="A570" s="31" t="s">
        <v>1229</v>
      </c>
      <c r="B570" s="31" t="s">
        <v>1230</v>
      </c>
      <c r="C570" s="32">
        <v>78223.539999999994</v>
      </c>
    </row>
    <row r="571" spans="1:3" x14ac:dyDescent="0.2">
      <c r="A571" s="31" t="s">
        <v>1231</v>
      </c>
      <c r="B571" s="31" t="s">
        <v>1232</v>
      </c>
      <c r="C571" s="32">
        <v>22915.759999999998</v>
      </c>
    </row>
    <row r="572" spans="1:3" x14ac:dyDescent="0.2">
      <c r="A572" s="31" t="s">
        <v>1233</v>
      </c>
      <c r="B572" s="31" t="s">
        <v>1234</v>
      </c>
      <c r="C572" s="32">
        <v>16545.46</v>
      </c>
    </row>
    <row r="573" spans="1:3" x14ac:dyDescent="0.2">
      <c r="A573" s="31" t="s">
        <v>1235</v>
      </c>
      <c r="B573" s="31" t="s">
        <v>1236</v>
      </c>
      <c r="C573" s="32">
        <v>23481.18</v>
      </c>
    </row>
    <row r="574" spans="1:3" x14ac:dyDescent="0.2">
      <c r="A574" s="31" t="s">
        <v>1237</v>
      </c>
      <c r="B574" s="31" t="s">
        <v>1238</v>
      </c>
      <c r="C574" s="32">
        <v>47175.01</v>
      </c>
    </row>
    <row r="575" spans="1:3" x14ac:dyDescent="0.2">
      <c r="A575" s="31" t="s">
        <v>1239</v>
      </c>
      <c r="B575" s="31" t="s">
        <v>1240</v>
      </c>
      <c r="C575" s="32">
        <v>23708.89</v>
      </c>
    </row>
    <row r="576" spans="1:3" x14ac:dyDescent="0.2">
      <c r="A576" s="31" t="s">
        <v>1241</v>
      </c>
      <c r="B576" s="31" t="s">
        <v>1242</v>
      </c>
      <c r="C576" s="32">
        <v>24176.22</v>
      </c>
    </row>
    <row r="577" spans="1:3" x14ac:dyDescent="0.2">
      <c r="A577" s="31" t="s">
        <v>1243</v>
      </c>
      <c r="B577" s="31" t="s">
        <v>1244</v>
      </c>
      <c r="C577" s="32">
        <v>21011.74</v>
      </c>
    </row>
    <row r="578" spans="1:3" x14ac:dyDescent="0.2">
      <c r="A578" s="31" t="s">
        <v>1245</v>
      </c>
      <c r="B578" s="31" t="s">
        <v>1246</v>
      </c>
      <c r="C578" s="32">
        <v>7592.58</v>
      </c>
    </row>
    <row r="579" spans="1:3" x14ac:dyDescent="0.2">
      <c r="A579" s="31" t="s">
        <v>1247</v>
      </c>
      <c r="B579" s="31" t="s">
        <v>1248</v>
      </c>
      <c r="C579" s="32">
        <v>9708.8799999999992</v>
      </c>
    </row>
    <row r="580" spans="1:3" x14ac:dyDescent="0.2">
      <c r="A580" s="31" t="s">
        <v>1249</v>
      </c>
      <c r="B580" s="31" t="s">
        <v>1250</v>
      </c>
      <c r="C580" s="32">
        <v>32635.85</v>
      </c>
    </row>
    <row r="581" spans="1:3" x14ac:dyDescent="0.2">
      <c r="A581" s="31" t="s">
        <v>1251</v>
      </c>
      <c r="B581" s="31" t="s">
        <v>1252</v>
      </c>
      <c r="C581" s="32">
        <v>45565.97</v>
      </c>
    </row>
    <row r="582" spans="1:3" x14ac:dyDescent="0.2">
      <c r="A582" s="31" t="s">
        <v>1253</v>
      </c>
      <c r="B582" s="31" t="s">
        <v>1254</v>
      </c>
      <c r="C582" s="32">
        <v>41331.25</v>
      </c>
    </row>
    <row r="583" spans="1:3" x14ac:dyDescent="0.2">
      <c r="A583" s="31" t="s">
        <v>1255</v>
      </c>
      <c r="B583" s="31" t="s">
        <v>1256</v>
      </c>
      <c r="C583" s="32">
        <v>30775.63</v>
      </c>
    </row>
    <row r="584" spans="1:3" x14ac:dyDescent="0.2">
      <c r="A584" s="31" t="s">
        <v>1257</v>
      </c>
      <c r="B584" s="31" t="s">
        <v>1258</v>
      </c>
      <c r="C584" s="32">
        <v>7649.68</v>
      </c>
    </row>
    <row r="585" spans="1:3" x14ac:dyDescent="0.2">
      <c r="A585" s="31" t="s">
        <v>1259</v>
      </c>
      <c r="B585" s="31" t="s">
        <v>1260</v>
      </c>
      <c r="C585" s="32">
        <v>7418.47</v>
      </c>
    </row>
    <row r="586" spans="1:3" x14ac:dyDescent="0.2">
      <c r="A586" s="31" t="s">
        <v>1261</v>
      </c>
      <c r="B586" s="31" t="s">
        <v>1262</v>
      </c>
      <c r="C586" s="32">
        <v>207360.04</v>
      </c>
    </row>
    <row r="587" spans="1:3" x14ac:dyDescent="0.2">
      <c r="A587" s="31" t="s">
        <v>1263</v>
      </c>
      <c r="B587" s="31" t="s">
        <v>1264</v>
      </c>
      <c r="C587" s="32">
        <v>116880.76</v>
      </c>
    </row>
    <row r="588" spans="1:3" x14ac:dyDescent="0.2">
      <c r="A588" s="31" t="s">
        <v>1265</v>
      </c>
      <c r="B588" s="31" t="s">
        <v>1266</v>
      </c>
      <c r="C588" s="32">
        <v>2000</v>
      </c>
    </row>
    <row r="589" spans="1:3" x14ac:dyDescent="0.2">
      <c r="A589" s="31" t="s">
        <v>1267</v>
      </c>
      <c r="B589" s="31" t="s">
        <v>1268</v>
      </c>
      <c r="C589" s="32">
        <v>8614.82</v>
      </c>
    </row>
    <row r="590" spans="1:3" x14ac:dyDescent="0.2">
      <c r="A590" s="31" t="s">
        <v>1269</v>
      </c>
      <c r="B590" s="31" t="s">
        <v>1270</v>
      </c>
      <c r="C590" s="32">
        <v>14779.83</v>
      </c>
    </row>
    <row r="591" spans="1:3" x14ac:dyDescent="0.2">
      <c r="A591" s="31" t="s">
        <v>1271</v>
      </c>
      <c r="B591" s="31" t="s">
        <v>1272</v>
      </c>
      <c r="C591" s="32">
        <v>6851.99</v>
      </c>
    </row>
    <row r="592" spans="1:3" x14ac:dyDescent="0.2">
      <c r="A592" s="31" t="s">
        <v>1273</v>
      </c>
      <c r="B592" s="31" t="s">
        <v>1274</v>
      </c>
      <c r="C592" s="32">
        <v>6936.42</v>
      </c>
    </row>
    <row r="593" spans="1:3" x14ac:dyDescent="0.2">
      <c r="A593" s="31" t="s">
        <v>1275</v>
      </c>
      <c r="B593" s="31" t="s">
        <v>1276</v>
      </c>
      <c r="C593" s="32">
        <v>5497.29</v>
      </c>
    </row>
    <row r="594" spans="1:3" x14ac:dyDescent="0.2">
      <c r="A594" s="31" t="s">
        <v>1277</v>
      </c>
      <c r="B594" s="31" t="s">
        <v>1278</v>
      </c>
      <c r="C594" s="32">
        <v>5070.59</v>
      </c>
    </row>
    <row r="595" spans="1:3" x14ac:dyDescent="0.2">
      <c r="A595" s="31" t="s">
        <v>1279</v>
      </c>
      <c r="B595" s="31" t="s">
        <v>1280</v>
      </c>
      <c r="C595" s="32">
        <v>6585.74</v>
      </c>
    </row>
    <row r="596" spans="1:3" x14ac:dyDescent="0.2">
      <c r="A596" s="31" t="s">
        <v>1281</v>
      </c>
      <c r="B596" s="31" t="s">
        <v>1282</v>
      </c>
      <c r="C596" s="32">
        <v>8984.06</v>
      </c>
    </row>
    <row r="597" spans="1:3" x14ac:dyDescent="0.2">
      <c r="A597" s="31" t="s">
        <v>1283</v>
      </c>
      <c r="B597" s="31" t="s">
        <v>1284</v>
      </c>
      <c r="C597" s="32">
        <v>4610.01</v>
      </c>
    </row>
    <row r="598" spans="1:3" x14ac:dyDescent="0.2">
      <c r="A598" s="31" t="s">
        <v>1285</v>
      </c>
      <c r="B598" s="31" t="s">
        <v>1286</v>
      </c>
      <c r="C598" s="32">
        <v>155601.74</v>
      </c>
    </row>
    <row r="599" spans="1:3" x14ac:dyDescent="0.2">
      <c r="A599" s="31" t="s">
        <v>1287</v>
      </c>
      <c r="B599" s="31" t="s">
        <v>1288</v>
      </c>
      <c r="C599" s="32">
        <v>58042.76</v>
      </c>
    </row>
    <row r="600" spans="1:3" x14ac:dyDescent="0.2">
      <c r="A600" s="31" t="s">
        <v>1289</v>
      </c>
      <c r="B600" s="31" t="s">
        <v>1290</v>
      </c>
      <c r="C600" s="32">
        <v>117086.75</v>
      </c>
    </row>
    <row r="601" spans="1:3" x14ac:dyDescent="0.2">
      <c r="A601" s="31" t="s">
        <v>1291</v>
      </c>
      <c r="B601" s="31" t="s">
        <v>1292</v>
      </c>
      <c r="C601" s="32">
        <v>19858.830000000002</v>
      </c>
    </row>
    <row r="602" spans="1:3" x14ac:dyDescent="0.2">
      <c r="A602" s="31" t="s">
        <v>1293</v>
      </c>
      <c r="B602" s="31" t="s">
        <v>1294</v>
      </c>
      <c r="C602" s="32">
        <v>25591.18</v>
      </c>
    </row>
    <row r="603" spans="1:3" x14ac:dyDescent="0.2">
      <c r="A603" s="31" t="s">
        <v>1295</v>
      </c>
      <c r="B603" s="31" t="s">
        <v>1296</v>
      </c>
      <c r="C603" s="32">
        <v>97638.5</v>
      </c>
    </row>
    <row r="604" spans="1:3" x14ac:dyDescent="0.2">
      <c r="A604" s="31" t="s">
        <v>1297</v>
      </c>
      <c r="B604" s="31" t="s">
        <v>1298</v>
      </c>
      <c r="C604" s="32">
        <v>26372.400000000001</v>
      </c>
    </row>
    <row r="605" spans="1:3" x14ac:dyDescent="0.2">
      <c r="A605" s="31" t="s">
        <v>1299</v>
      </c>
      <c r="B605" s="31" t="s">
        <v>1300</v>
      </c>
      <c r="C605" s="32">
        <v>83103.899999999994</v>
      </c>
    </row>
    <row r="606" spans="1:3" x14ac:dyDescent="0.2">
      <c r="A606" s="31" t="s">
        <v>1301</v>
      </c>
      <c r="B606" s="31" t="s">
        <v>1302</v>
      </c>
      <c r="C606" s="32">
        <v>29013.85</v>
      </c>
    </row>
    <row r="607" spans="1:3" x14ac:dyDescent="0.2">
      <c r="A607" s="31" t="s">
        <v>1303</v>
      </c>
      <c r="B607" s="31" t="s">
        <v>1304</v>
      </c>
      <c r="C607" s="32">
        <v>34006.67</v>
      </c>
    </row>
    <row r="608" spans="1:3" x14ac:dyDescent="0.2">
      <c r="A608" s="31" t="s">
        <v>1305</v>
      </c>
      <c r="B608" s="31" t="s">
        <v>1306</v>
      </c>
      <c r="C608" s="32">
        <v>207294.88</v>
      </c>
    </row>
    <row r="609" spans="1:3" x14ac:dyDescent="0.2">
      <c r="A609" s="31" t="s">
        <v>1307</v>
      </c>
      <c r="B609" s="31" t="s">
        <v>1308</v>
      </c>
      <c r="C609" s="32">
        <v>34314.25</v>
      </c>
    </row>
    <row r="610" spans="1:3" x14ac:dyDescent="0.2">
      <c r="A610" s="31" t="s">
        <v>1309</v>
      </c>
      <c r="B610" s="31" t="s">
        <v>1310</v>
      </c>
      <c r="C610" s="32">
        <v>24562.98</v>
      </c>
    </row>
    <row r="611" spans="1:3" x14ac:dyDescent="0.2">
      <c r="A611" s="31" t="s">
        <v>1311</v>
      </c>
      <c r="B611" s="31" t="s">
        <v>1312</v>
      </c>
      <c r="C611" s="32">
        <v>126456.17</v>
      </c>
    </row>
    <row r="612" spans="1:3" x14ac:dyDescent="0.2">
      <c r="A612" s="31" t="s">
        <v>1313</v>
      </c>
      <c r="B612" s="31" t="s">
        <v>1314</v>
      </c>
      <c r="C612" s="32">
        <v>4707.66</v>
      </c>
    </row>
    <row r="613" spans="1:3" x14ac:dyDescent="0.2">
      <c r="A613" s="31" t="s">
        <v>1315</v>
      </c>
      <c r="B613" s="31" t="s">
        <v>1316</v>
      </c>
      <c r="C613" s="32">
        <v>21819.24</v>
      </c>
    </row>
    <row r="614" spans="1:3" x14ac:dyDescent="0.2">
      <c r="A614" s="31" t="s">
        <v>1317</v>
      </c>
      <c r="B614" s="31" t="s">
        <v>1318</v>
      </c>
      <c r="C614" s="32">
        <v>41080.07</v>
      </c>
    </row>
    <row r="615" spans="1:3" x14ac:dyDescent="0.2">
      <c r="A615" s="31" t="s">
        <v>1319</v>
      </c>
      <c r="B615" s="31" t="s">
        <v>1320</v>
      </c>
      <c r="C615" s="32">
        <v>10689.79</v>
      </c>
    </row>
    <row r="616" spans="1:3" x14ac:dyDescent="0.2">
      <c r="A616" s="31" t="s">
        <v>1321</v>
      </c>
      <c r="B616" s="31" t="s">
        <v>1322</v>
      </c>
      <c r="C616" s="32">
        <v>1097592.6599999999</v>
      </c>
    </row>
    <row r="617" spans="1:3" x14ac:dyDescent="0.2">
      <c r="A617" s="31" t="s">
        <v>1323</v>
      </c>
      <c r="B617" s="31" t="s">
        <v>1324</v>
      </c>
      <c r="C617" s="32">
        <v>34785.79</v>
      </c>
    </row>
    <row r="618" spans="1:3" x14ac:dyDescent="0.2">
      <c r="A618" s="31" t="s">
        <v>1325</v>
      </c>
      <c r="B618" s="31" t="s">
        <v>1326</v>
      </c>
      <c r="C618" s="32">
        <v>52181.84</v>
      </c>
    </row>
    <row r="619" spans="1:3" x14ac:dyDescent="0.2">
      <c r="A619" s="31" t="s">
        <v>1327</v>
      </c>
      <c r="B619" s="31" t="s">
        <v>1328</v>
      </c>
      <c r="C619" s="32">
        <v>30394.83</v>
      </c>
    </row>
    <row r="620" spans="1:3" x14ac:dyDescent="0.2">
      <c r="A620" s="31" t="s">
        <v>1329</v>
      </c>
      <c r="B620" s="31" t="s">
        <v>1330</v>
      </c>
      <c r="C620" s="32">
        <v>26995.98</v>
      </c>
    </row>
    <row r="621" spans="1:3" x14ac:dyDescent="0.2">
      <c r="A621" s="31" t="s">
        <v>1331</v>
      </c>
      <c r="B621" s="31" t="s">
        <v>1332</v>
      </c>
      <c r="C621" s="32">
        <v>29066.05</v>
      </c>
    </row>
    <row r="622" spans="1:3" x14ac:dyDescent="0.2">
      <c r="A622" s="31" t="s">
        <v>1333</v>
      </c>
      <c r="B622" s="31" t="s">
        <v>1334</v>
      </c>
      <c r="C622" s="32">
        <v>22973.91</v>
      </c>
    </row>
    <row r="623" spans="1:3" x14ac:dyDescent="0.2">
      <c r="A623" s="31" t="s">
        <v>1335</v>
      </c>
      <c r="B623" s="31" t="s">
        <v>1336</v>
      </c>
      <c r="C623" s="32">
        <v>118728.37</v>
      </c>
    </row>
    <row r="624" spans="1:3" x14ac:dyDescent="0.2">
      <c r="A624" s="31" t="s">
        <v>1337</v>
      </c>
      <c r="B624" s="31" t="s">
        <v>1338</v>
      </c>
      <c r="C624" s="32">
        <v>66252.259999999995</v>
      </c>
    </row>
    <row r="625" spans="1:3" x14ac:dyDescent="0.2">
      <c r="A625" s="31" t="s">
        <v>1339</v>
      </c>
      <c r="B625" s="31" t="s">
        <v>1340</v>
      </c>
      <c r="C625" s="32">
        <v>39538.639999999999</v>
      </c>
    </row>
    <row r="626" spans="1:3" x14ac:dyDescent="0.2">
      <c r="A626" s="31" t="s">
        <v>1341</v>
      </c>
      <c r="B626" s="31" t="s">
        <v>1342</v>
      </c>
      <c r="C626" s="32">
        <v>57438.45</v>
      </c>
    </row>
    <row r="627" spans="1:3" x14ac:dyDescent="0.2">
      <c r="A627" s="31" t="s">
        <v>1343</v>
      </c>
      <c r="B627" s="31" t="s">
        <v>1344</v>
      </c>
      <c r="C627" s="32">
        <v>71190.78</v>
      </c>
    </row>
    <row r="628" spans="1:3" x14ac:dyDescent="0.2">
      <c r="A628" s="31" t="s">
        <v>1345</v>
      </c>
      <c r="B628" s="31" t="s">
        <v>1346</v>
      </c>
      <c r="C628" s="32">
        <v>53427.59</v>
      </c>
    </row>
    <row r="629" spans="1:3" x14ac:dyDescent="0.2">
      <c r="A629" s="31" t="s">
        <v>1347</v>
      </c>
      <c r="B629" s="31" t="s">
        <v>1348</v>
      </c>
      <c r="C629" s="32">
        <v>38103.01</v>
      </c>
    </row>
    <row r="630" spans="1:3" x14ac:dyDescent="0.2">
      <c r="A630" s="31" t="s">
        <v>1349</v>
      </c>
      <c r="B630" s="31" t="s">
        <v>1350</v>
      </c>
      <c r="C630" s="32">
        <v>33680.519999999997</v>
      </c>
    </row>
    <row r="631" spans="1:3" x14ac:dyDescent="0.2">
      <c r="A631" s="31" t="s">
        <v>1351</v>
      </c>
      <c r="B631" s="31" t="s">
        <v>1352</v>
      </c>
      <c r="C631" s="32">
        <v>16117.72</v>
      </c>
    </row>
    <row r="632" spans="1:3" x14ac:dyDescent="0.2">
      <c r="A632" s="31" t="s">
        <v>1353</v>
      </c>
      <c r="B632" s="31" t="s">
        <v>1354</v>
      </c>
      <c r="C632" s="32">
        <v>34146.800000000003</v>
      </c>
    </row>
    <row r="633" spans="1:3" x14ac:dyDescent="0.2">
      <c r="A633" s="31" t="s">
        <v>1355</v>
      </c>
      <c r="B633" s="31" t="s">
        <v>1356</v>
      </c>
      <c r="C633" s="32">
        <v>19715.54</v>
      </c>
    </row>
    <row r="634" spans="1:3" x14ac:dyDescent="0.2">
      <c r="A634" s="31" t="s">
        <v>1357</v>
      </c>
      <c r="B634" s="31" t="s">
        <v>1358</v>
      </c>
      <c r="C634" s="32">
        <v>39516.92</v>
      </c>
    </row>
    <row r="635" spans="1:3" x14ac:dyDescent="0.2">
      <c r="A635" s="31" t="s">
        <v>1359</v>
      </c>
      <c r="B635" s="31" t="s">
        <v>1360</v>
      </c>
      <c r="C635" s="32">
        <v>18552.82</v>
      </c>
    </row>
    <row r="636" spans="1:3" x14ac:dyDescent="0.2">
      <c r="A636" s="31" t="s">
        <v>1361</v>
      </c>
      <c r="B636" s="31" t="s">
        <v>1362</v>
      </c>
      <c r="C636" s="32">
        <v>123777.94</v>
      </c>
    </row>
    <row r="637" spans="1:3" x14ac:dyDescent="0.2">
      <c r="A637" s="31" t="s">
        <v>1363</v>
      </c>
      <c r="B637" s="31" t="s">
        <v>1364</v>
      </c>
      <c r="C637" s="32">
        <v>56606.080000000002</v>
      </c>
    </row>
    <row r="638" spans="1:3" x14ac:dyDescent="0.2">
      <c r="A638" s="31" t="s">
        <v>1365</v>
      </c>
      <c r="B638" s="31" t="s">
        <v>1366</v>
      </c>
      <c r="C638" s="32">
        <v>18389.22</v>
      </c>
    </row>
    <row r="639" spans="1:3" x14ac:dyDescent="0.2">
      <c r="A639" s="31" t="s">
        <v>1367</v>
      </c>
      <c r="B639" s="31" t="s">
        <v>1368</v>
      </c>
      <c r="C639" s="32">
        <v>38222.82</v>
      </c>
    </row>
    <row r="640" spans="1:3" x14ac:dyDescent="0.2">
      <c r="A640" s="31" t="s">
        <v>1369</v>
      </c>
      <c r="B640" s="31" t="s">
        <v>1370</v>
      </c>
      <c r="C640" s="32">
        <v>45422.68</v>
      </c>
    </row>
    <row r="641" spans="1:3" x14ac:dyDescent="0.2">
      <c r="A641" s="31" t="s">
        <v>1371</v>
      </c>
      <c r="B641" s="31" t="s">
        <v>1372</v>
      </c>
      <c r="C641" s="32">
        <v>23371.53</v>
      </c>
    </row>
    <row r="642" spans="1:3" x14ac:dyDescent="0.2">
      <c r="A642" s="31" t="s">
        <v>1373</v>
      </c>
      <c r="B642" s="31" t="s">
        <v>1374</v>
      </c>
      <c r="C642" s="32">
        <v>46585.41</v>
      </c>
    </row>
    <row r="643" spans="1:3" x14ac:dyDescent="0.2">
      <c r="A643" s="31" t="s">
        <v>1375</v>
      </c>
      <c r="B643" s="31" t="s">
        <v>1376</v>
      </c>
      <c r="C643" s="32">
        <v>140234.76999999999</v>
      </c>
    </row>
    <row r="644" spans="1:3" x14ac:dyDescent="0.2">
      <c r="A644" s="31" t="s">
        <v>1377</v>
      </c>
      <c r="B644" s="31" t="s">
        <v>1378</v>
      </c>
      <c r="C644" s="32">
        <v>30414.799999999999</v>
      </c>
    </row>
    <row r="645" spans="1:3" x14ac:dyDescent="0.2">
      <c r="A645" s="31" t="s">
        <v>1379</v>
      </c>
      <c r="B645" s="31" t="s">
        <v>1380</v>
      </c>
      <c r="C645" s="32">
        <v>67428.3</v>
      </c>
    </row>
    <row r="646" spans="1:3" x14ac:dyDescent="0.2">
      <c r="A646" s="31" t="s">
        <v>1381</v>
      </c>
      <c r="B646" s="31" t="s">
        <v>1382</v>
      </c>
      <c r="C646" s="32">
        <v>32285.18</v>
      </c>
    </row>
    <row r="647" spans="1:3" x14ac:dyDescent="0.2">
      <c r="A647" s="31" t="s">
        <v>1383</v>
      </c>
      <c r="B647" s="31" t="s">
        <v>1384</v>
      </c>
      <c r="C647" s="32">
        <v>5047.12</v>
      </c>
    </row>
    <row r="648" spans="1:3" x14ac:dyDescent="0.2">
      <c r="A648" s="31" t="s">
        <v>1385</v>
      </c>
      <c r="B648" s="31" t="s">
        <v>1386</v>
      </c>
      <c r="C648" s="32">
        <v>5248.21</v>
      </c>
    </row>
    <row r="649" spans="1:3" x14ac:dyDescent="0.2">
      <c r="A649" s="31" t="s">
        <v>1387</v>
      </c>
      <c r="B649" s="31" t="s">
        <v>1388</v>
      </c>
      <c r="C649" s="32">
        <v>96005.29</v>
      </c>
    </row>
    <row r="650" spans="1:3" x14ac:dyDescent="0.2">
      <c r="A650" s="31" t="s">
        <v>1389</v>
      </c>
      <c r="B650" s="31" t="s">
        <v>1390</v>
      </c>
      <c r="C650" s="32">
        <v>14890.88</v>
      </c>
    </row>
    <row r="651" spans="1:3" x14ac:dyDescent="0.2">
      <c r="A651" s="31" t="s">
        <v>1391</v>
      </c>
      <c r="B651" s="31" t="s">
        <v>1392</v>
      </c>
      <c r="C651" s="32">
        <v>215108.16</v>
      </c>
    </row>
    <row r="652" spans="1:3" x14ac:dyDescent="0.2">
      <c r="A652" s="31" t="s">
        <v>1393</v>
      </c>
      <c r="B652" s="31" t="s">
        <v>1394</v>
      </c>
      <c r="C652" s="32">
        <v>462.08</v>
      </c>
    </row>
    <row r="653" spans="1:3" x14ac:dyDescent="0.2">
      <c r="A653" s="31" t="s">
        <v>1395</v>
      </c>
      <c r="B653" s="31" t="s">
        <v>1396</v>
      </c>
      <c r="C653" s="32">
        <v>12821.51</v>
      </c>
    </row>
    <row r="654" spans="1:3" x14ac:dyDescent="0.2">
      <c r="A654" s="31" t="s">
        <v>1397</v>
      </c>
      <c r="B654" s="31" t="s">
        <v>1398</v>
      </c>
      <c r="C654" s="32">
        <v>4471.2</v>
      </c>
    </row>
    <row r="655" spans="1:3" x14ac:dyDescent="0.2">
      <c r="A655" s="31" t="s">
        <v>1399</v>
      </c>
      <c r="B655" s="31" t="s">
        <v>1400</v>
      </c>
      <c r="C655" s="32">
        <v>8597.84</v>
      </c>
    </row>
    <row r="656" spans="1:3" x14ac:dyDescent="0.2">
      <c r="A656" s="31" t="s">
        <v>1401</v>
      </c>
      <c r="B656" s="31" t="s">
        <v>1402</v>
      </c>
      <c r="C656" s="32">
        <v>4981.7700000000004</v>
      </c>
    </row>
    <row r="657" spans="1:3" x14ac:dyDescent="0.2">
      <c r="A657" s="31" t="s">
        <v>1403</v>
      </c>
      <c r="B657" s="31" t="s">
        <v>1404</v>
      </c>
      <c r="C657" s="32">
        <v>3049.93</v>
      </c>
    </row>
    <row r="658" spans="1:3" x14ac:dyDescent="0.2">
      <c r="A658" s="31" t="s">
        <v>1405</v>
      </c>
      <c r="B658" s="31" t="s">
        <v>1406</v>
      </c>
      <c r="C658" s="32">
        <v>4222.2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To-RA's</vt:lpstr>
      <vt:lpstr>EstEntitlement</vt:lpstr>
      <vt:lpstr>'To-RA''s'!Print_Area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Barbic, Maureen (OGS)</dc:creator>
  <cp:lastModifiedBy>Mosier, Scott (OGS)</cp:lastModifiedBy>
  <cp:lastPrinted>2019-02-12T19:37:45Z</cp:lastPrinted>
  <dcterms:created xsi:type="dcterms:W3CDTF">2012-03-20T19:24:57Z</dcterms:created>
  <dcterms:modified xsi:type="dcterms:W3CDTF">2019-02-12T19:39:41Z</dcterms:modified>
</cp:coreProperties>
</file>