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upportServices\DFDW\SchoolsCACF\2020 - 2021 School Year\FoodPreferenceSurvey\"/>
    </mc:Choice>
  </mc:AlternateContent>
  <bookViews>
    <workbookView xWindow="480" yWindow="360" windowWidth="20835" windowHeight="10260"/>
  </bookViews>
  <sheets>
    <sheet name="FPS" sheetId="1" r:id="rId1"/>
    <sheet name="Entitlements" sheetId="4" r:id="rId2"/>
  </sheets>
  <definedNames>
    <definedName name="_xlnm.Print_Area" localSheetId="0">FPS!$A$1:$I$150</definedName>
    <definedName name="_xlnm.Print_Titles" localSheetId="0">FPS!$5:$5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43" i="1" l="1"/>
  <c r="I144" i="1"/>
  <c r="I145" i="1"/>
  <c r="I146" i="1"/>
  <c r="H150" i="1" l="1"/>
  <c r="I7" i="1" l="1"/>
  <c r="I8" i="1"/>
  <c r="I9" i="1"/>
  <c r="I10" i="1"/>
  <c r="I11" i="1"/>
  <c r="I12" i="1"/>
  <c r="I13" i="1"/>
  <c r="I14" i="1"/>
  <c r="I15" i="1"/>
  <c r="I16" i="1"/>
  <c r="I17" i="1"/>
  <c r="I18" i="1"/>
  <c r="I20" i="1"/>
  <c r="I19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1" i="1"/>
  <c r="I40" i="1"/>
  <c r="I42" i="1"/>
  <c r="I44" i="1"/>
  <c r="I43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5" i="1"/>
  <c r="I74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9" i="1"/>
  <c r="I108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7" i="1"/>
  <c r="I148" i="1"/>
  <c r="I149" i="1"/>
  <c r="I6" i="1" l="1"/>
  <c r="I150" i="1" s="1"/>
  <c r="C3" i="1" l="1"/>
  <c r="C4" i="1" s="1"/>
</calcChain>
</file>

<file path=xl/sharedStrings.xml><?xml version="1.0" encoding="utf-8"?>
<sst xmlns="http://schemas.openxmlformats.org/spreadsheetml/2006/main" count="1832" uniqueCount="1831">
  <si>
    <t>Remaining Estimated Entitlement:</t>
  </si>
  <si>
    <t>Material Number</t>
  </si>
  <si>
    <t>Material Description</t>
  </si>
  <si>
    <t>Price / Truck</t>
  </si>
  <si>
    <t>Price / Case</t>
  </si>
  <si>
    <t>No Cases / Truck</t>
  </si>
  <si>
    <t>Weight of a Case</t>
  </si>
  <si>
    <t>Entitlement Used</t>
  </si>
  <si>
    <t>Price / LB</t>
  </si>
  <si>
    <t>School Code</t>
  </si>
  <si>
    <t>School Name</t>
  </si>
  <si>
    <t>Beginning Entitlement</t>
  </si>
  <si>
    <t>Direct Diversion ($)</t>
  </si>
  <si>
    <t>A003</t>
  </si>
  <si>
    <t>University Prep. Charter School for Young Men</t>
  </si>
  <si>
    <t>A004</t>
  </si>
  <si>
    <t>A005</t>
  </si>
  <si>
    <t>Alfred-Almond Central School</t>
  </si>
  <si>
    <t>A006</t>
  </si>
  <si>
    <t>Canaseraga Central School</t>
  </si>
  <si>
    <t>A007</t>
  </si>
  <si>
    <t>Hope Hall</t>
  </si>
  <si>
    <t>A009</t>
  </si>
  <si>
    <t>Avon Central School</t>
  </si>
  <si>
    <t>A010</t>
  </si>
  <si>
    <t>Haverling Central School/Bath CSD</t>
  </si>
  <si>
    <t>A011</t>
  </si>
  <si>
    <t>Batavia City Schools</t>
  </si>
  <si>
    <t>A015</t>
  </si>
  <si>
    <t>Bradford Central School</t>
  </si>
  <si>
    <t>A016</t>
  </si>
  <si>
    <t>Brockport Central School</t>
  </si>
  <si>
    <t>A017</t>
  </si>
  <si>
    <t>Genesee Valley BOCES</t>
  </si>
  <si>
    <t>A031</t>
  </si>
  <si>
    <t>Eugenio Maria DeHostos Char School</t>
  </si>
  <si>
    <t>A033</t>
  </si>
  <si>
    <t>St. Pius X School</t>
  </si>
  <si>
    <t>A039</t>
  </si>
  <si>
    <t>Caledonia-Mumford Central School</t>
  </si>
  <si>
    <t>A040</t>
  </si>
  <si>
    <t>Wheatland-Chili Central School</t>
  </si>
  <si>
    <t>A042</t>
  </si>
  <si>
    <t>Canisteo-Greenwood CSD</t>
  </si>
  <si>
    <t>A044</t>
  </si>
  <si>
    <t>Hornell Public Schools</t>
  </si>
  <si>
    <t>A045</t>
  </si>
  <si>
    <t>Dansville Central School</t>
  </si>
  <si>
    <t>A046</t>
  </si>
  <si>
    <t>Honeoye Falls-Lima Central</t>
  </si>
  <si>
    <t>A048</t>
  </si>
  <si>
    <t>East Rochester Public School</t>
  </si>
  <si>
    <t>A050</t>
  </si>
  <si>
    <t>Jasper-Troupsburg Central School</t>
  </si>
  <si>
    <t>A052</t>
  </si>
  <si>
    <t>Prattsburg Central School</t>
  </si>
  <si>
    <t>A053</t>
  </si>
  <si>
    <t>Genesee Valley Central School District</t>
  </si>
  <si>
    <t>A055</t>
  </si>
  <si>
    <t>Elba Central School</t>
  </si>
  <si>
    <t>A057</t>
  </si>
  <si>
    <t>Fairport Central School</t>
  </si>
  <si>
    <t>A058</t>
  </si>
  <si>
    <t>Monroe #1 BOCES</t>
  </si>
  <si>
    <t>A059</t>
  </si>
  <si>
    <t>Letchworth Central School</t>
  </si>
  <si>
    <t>A061</t>
  </si>
  <si>
    <t>Geneseo Central School</t>
  </si>
  <si>
    <t>A068</t>
  </si>
  <si>
    <t>Rush-Henrietta Central School District</t>
  </si>
  <si>
    <t>A069</t>
  </si>
  <si>
    <t>Churchville-Chili Central School District</t>
  </si>
  <si>
    <t>A071</t>
  </si>
  <si>
    <t>Holley Central School District</t>
  </si>
  <si>
    <t>A073</t>
  </si>
  <si>
    <t>Kendall Central School</t>
  </si>
  <si>
    <t>A076</t>
  </si>
  <si>
    <t>Immaculate Conception School</t>
  </si>
  <si>
    <t>A080</t>
  </si>
  <si>
    <t>Hammondsport Central School</t>
  </si>
  <si>
    <t>A081</t>
  </si>
  <si>
    <t>LeRoy Central School</t>
  </si>
  <si>
    <t>A083</t>
  </si>
  <si>
    <t>Livonia Central School</t>
  </si>
  <si>
    <t>A084</t>
  </si>
  <si>
    <t>Byron-Bergen Central School</t>
  </si>
  <si>
    <t>A090</t>
  </si>
  <si>
    <t>Mount Morris Central School</t>
  </si>
  <si>
    <t>A101</t>
  </si>
  <si>
    <t>Dalton-Nunda Central School</t>
  </si>
  <si>
    <t>A102</t>
  </si>
  <si>
    <t>Oakfield-Alabama Central School</t>
  </si>
  <si>
    <t>A104</t>
  </si>
  <si>
    <t>Pavilion Central School</t>
  </si>
  <si>
    <t>A105</t>
  </si>
  <si>
    <t>Penfield Central School</t>
  </si>
  <si>
    <t>A106</t>
  </si>
  <si>
    <t>Perry Central Schools</t>
  </si>
  <si>
    <t>A108</t>
  </si>
  <si>
    <t>York Central School</t>
  </si>
  <si>
    <t>A110</t>
  </si>
  <si>
    <t>Brighton Central School District</t>
  </si>
  <si>
    <t>A113</t>
  </si>
  <si>
    <t>East Irondequoit Central School</t>
  </si>
  <si>
    <t>A114</t>
  </si>
  <si>
    <t>Rochester-Board of Education</t>
  </si>
  <si>
    <t>A116</t>
  </si>
  <si>
    <t>Gates-Chili Central School</t>
  </si>
  <si>
    <t>A117</t>
  </si>
  <si>
    <t>Greece Central School</t>
  </si>
  <si>
    <t>A120</t>
  </si>
  <si>
    <t>West Irondeqouit Central School</t>
  </si>
  <si>
    <t>A129</t>
  </si>
  <si>
    <t>Spencerport Central School</t>
  </si>
  <si>
    <t>A133</t>
  </si>
  <si>
    <t>Warsaw Central School</t>
  </si>
  <si>
    <t>A134</t>
  </si>
  <si>
    <t>Webster Central School</t>
  </si>
  <si>
    <t>A154</t>
  </si>
  <si>
    <t>Nazareth Hall School</t>
  </si>
  <si>
    <t>A175</t>
  </si>
  <si>
    <t>Hilton Central School District</t>
  </si>
  <si>
    <t>A178</t>
  </si>
  <si>
    <t>Bolivar- Richburg Central School District</t>
  </si>
  <si>
    <t>A180</t>
  </si>
  <si>
    <t>Wellsville Central School</t>
  </si>
  <si>
    <t>A181</t>
  </si>
  <si>
    <t>Fillmore Central School</t>
  </si>
  <si>
    <t>A182</t>
  </si>
  <si>
    <t>Scio Central School</t>
  </si>
  <si>
    <t>A183</t>
  </si>
  <si>
    <t>Andover Central School</t>
  </si>
  <si>
    <t>A184</t>
  </si>
  <si>
    <t>Cuba-Rushford Central School</t>
  </si>
  <si>
    <t>A185</t>
  </si>
  <si>
    <t>Friendship Central School</t>
  </si>
  <si>
    <t>A186</t>
  </si>
  <si>
    <t>Whitesville Central School</t>
  </si>
  <si>
    <t>A187</t>
  </si>
  <si>
    <t>Belfast Central School</t>
  </si>
  <si>
    <t>A188</t>
  </si>
  <si>
    <t>Pembroke Central School District</t>
  </si>
  <si>
    <t>A189</t>
  </si>
  <si>
    <t>Notre Dame High School</t>
  </si>
  <si>
    <t>A190</t>
  </si>
  <si>
    <t>Lyndonville Central School</t>
  </si>
  <si>
    <t>A191</t>
  </si>
  <si>
    <t>Medina Central School</t>
  </si>
  <si>
    <t>A192</t>
  </si>
  <si>
    <t>Albion Central School</t>
  </si>
  <si>
    <t>A193</t>
  </si>
  <si>
    <t>Wayland Cohocoton Central School</t>
  </si>
  <si>
    <t>A194</t>
  </si>
  <si>
    <t>Attica Central School</t>
  </si>
  <si>
    <t>A195</t>
  </si>
  <si>
    <t>Addison Central School</t>
  </si>
  <si>
    <t>A196</t>
  </si>
  <si>
    <t>Campbell-Savona Central School</t>
  </si>
  <si>
    <t>A197</t>
  </si>
  <si>
    <t>Corning Painted Post School District</t>
  </si>
  <si>
    <t>A198</t>
  </si>
  <si>
    <t>The Christian Learning Center</t>
  </si>
  <si>
    <t>A310</t>
  </si>
  <si>
    <t>NYS School for the Blind</t>
  </si>
  <si>
    <t>A395</t>
  </si>
  <si>
    <t>Rochester School for the Deaf</t>
  </si>
  <si>
    <t>A398</t>
  </si>
  <si>
    <t>Hillside Childrens' Center</t>
  </si>
  <si>
    <t>C001</t>
  </si>
  <si>
    <t>Akron Central School</t>
  </si>
  <si>
    <t>C002</t>
  </si>
  <si>
    <t>Niagara Falls City Schools</t>
  </si>
  <si>
    <t>C003</t>
  </si>
  <si>
    <t>Alden Central School</t>
  </si>
  <si>
    <t>C004</t>
  </si>
  <si>
    <t>C005</t>
  </si>
  <si>
    <t>Lake Shore Central Schools</t>
  </si>
  <si>
    <t>C007</t>
  </si>
  <si>
    <t>Cattaraugus-Little Valley Central School</t>
  </si>
  <si>
    <t>C009</t>
  </si>
  <si>
    <t>Pioneer Central School</t>
  </si>
  <si>
    <t>C013</t>
  </si>
  <si>
    <t>Trinity Lutheran Church</t>
  </si>
  <si>
    <t>C014</t>
  </si>
  <si>
    <t>Gowanda Central School</t>
  </si>
  <si>
    <t>C015</t>
  </si>
  <si>
    <t>Westminster Community Charter School</t>
  </si>
  <si>
    <t>C016</t>
  </si>
  <si>
    <t>Brocton Central School</t>
  </si>
  <si>
    <t>C017</t>
  </si>
  <si>
    <t>Lewiston Porter Central School</t>
  </si>
  <si>
    <t>C018</t>
  </si>
  <si>
    <t>Global Concepts Charter School</t>
  </si>
  <si>
    <t>C019</t>
  </si>
  <si>
    <t>Salamanca Public Schools</t>
  </si>
  <si>
    <t>C020</t>
  </si>
  <si>
    <t>DeSales Catholic School</t>
  </si>
  <si>
    <t>C022</t>
  </si>
  <si>
    <t>Clymer Central School</t>
  </si>
  <si>
    <t>C024</t>
  </si>
  <si>
    <t>Randolph Central School</t>
  </si>
  <si>
    <t>C025</t>
  </si>
  <si>
    <t>Catholic Academy of West Buffalo</t>
  </si>
  <si>
    <t>C026</t>
  </si>
  <si>
    <t>Cheektowaga Central School</t>
  </si>
  <si>
    <t>C027</t>
  </si>
  <si>
    <t>Buffalo City Board of Education</t>
  </si>
  <si>
    <t>C028</t>
  </si>
  <si>
    <t>Cleveland Hill Schools</t>
  </si>
  <si>
    <t>C029</t>
  </si>
  <si>
    <t>St.John The Baptist School</t>
  </si>
  <si>
    <t>C030</t>
  </si>
  <si>
    <t>Franklinville Central School</t>
  </si>
  <si>
    <t>C031</t>
  </si>
  <si>
    <t>Our Lady of Blackrock</t>
  </si>
  <si>
    <t>C032</t>
  </si>
  <si>
    <t>Ellicotville Central School</t>
  </si>
  <si>
    <t>C033</t>
  </si>
  <si>
    <t>Falconer Central School</t>
  </si>
  <si>
    <t>C034</t>
  </si>
  <si>
    <t>Erie2 -Chautauqua Catt Boces</t>
  </si>
  <si>
    <t>C035</t>
  </si>
  <si>
    <t>Forestville Central School District</t>
  </si>
  <si>
    <t>C039</t>
  </si>
  <si>
    <t>Frewsburg Central School</t>
  </si>
  <si>
    <t>C040</t>
  </si>
  <si>
    <t>Maryvale High School</t>
  </si>
  <si>
    <t>C041</t>
  </si>
  <si>
    <t>Clarence Central School</t>
  </si>
  <si>
    <t>C046</t>
  </si>
  <si>
    <t>Depew Union Free School District</t>
  </si>
  <si>
    <t>C047</t>
  </si>
  <si>
    <t>East Aurora Public Schools</t>
  </si>
  <si>
    <t>C048</t>
  </si>
  <si>
    <t>Our Lady of the Blessed Sacrament</t>
  </si>
  <si>
    <t>C049</t>
  </si>
  <si>
    <t>Queen of Heaven School</t>
  </si>
  <si>
    <t>C050</t>
  </si>
  <si>
    <t>Eden Central School</t>
  </si>
  <si>
    <t>C051</t>
  </si>
  <si>
    <t>Western New York Maritime Charter School</t>
  </si>
  <si>
    <t>C054</t>
  </si>
  <si>
    <t>Randolph Academy UFSD</t>
  </si>
  <si>
    <t>C055</t>
  </si>
  <si>
    <t>Christian Central Academy</t>
  </si>
  <si>
    <t>C056</t>
  </si>
  <si>
    <t>Iroquois Central School</t>
  </si>
  <si>
    <t>C057</t>
  </si>
  <si>
    <t>Portville Central School</t>
  </si>
  <si>
    <t>C061</t>
  </si>
  <si>
    <t>Dunkirk Public Schools</t>
  </si>
  <si>
    <t>C062</t>
  </si>
  <si>
    <t>Ripley Central School</t>
  </si>
  <si>
    <t>C063</t>
  </si>
  <si>
    <t>Grand Island Central School</t>
  </si>
  <si>
    <t>C066</t>
  </si>
  <si>
    <t>Hamburg Central School</t>
  </si>
  <si>
    <t>C067</t>
  </si>
  <si>
    <t>Sherman Central School</t>
  </si>
  <si>
    <t>C068</t>
  </si>
  <si>
    <t>Starpoint Central School</t>
  </si>
  <si>
    <t>C069</t>
  </si>
  <si>
    <t>Silver Creek Central School</t>
  </si>
  <si>
    <t>C070</t>
  </si>
  <si>
    <t>Holland Central School</t>
  </si>
  <si>
    <t>C071</t>
  </si>
  <si>
    <t>Pine Valley Central School</t>
  </si>
  <si>
    <t>C072</t>
  </si>
  <si>
    <t>Fredonia Central School</t>
  </si>
  <si>
    <t>C073</t>
  </si>
  <si>
    <t>Jamestown Public School</t>
  </si>
  <si>
    <t>C074</t>
  </si>
  <si>
    <t>Kenmore-Tonawanda School District</t>
  </si>
  <si>
    <t>C076</t>
  </si>
  <si>
    <t>Westfield Central School</t>
  </si>
  <si>
    <t>C077</t>
  </si>
  <si>
    <t>Lackawanna City School District</t>
  </si>
  <si>
    <t>C078</t>
  </si>
  <si>
    <t>Lancaster Central School</t>
  </si>
  <si>
    <t>C079</t>
  </si>
  <si>
    <t>St. Mary's Elementary School</t>
  </si>
  <si>
    <t>C081</t>
  </si>
  <si>
    <t>Tonawanda City Schools</t>
  </si>
  <si>
    <t>C083</t>
  </si>
  <si>
    <t>Archbishop Walsh High School</t>
  </si>
  <si>
    <t>C085</t>
  </si>
  <si>
    <t>Cassadaga Valley Central School</t>
  </si>
  <si>
    <t>C087</t>
  </si>
  <si>
    <t>Olean City School District</t>
  </si>
  <si>
    <t>C089</t>
  </si>
  <si>
    <t>West Valley Central School</t>
  </si>
  <si>
    <t>C090</t>
  </si>
  <si>
    <t>Chautauqua Lake Central School</t>
  </si>
  <si>
    <t>C091</t>
  </si>
  <si>
    <t>Southwestern Central School</t>
  </si>
  <si>
    <t>C093</t>
  </si>
  <si>
    <t>Niagara-Wheatfield Central School</t>
  </si>
  <si>
    <t>C097</t>
  </si>
  <si>
    <t>St.Mark's School</t>
  </si>
  <si>
    <t>C098</t>
  </si>
  <si>
    <t>North Collins Central School District</t>
  </si>
  <si>
    <t>C103</t>
  </si>
  <si>
    <t>Orchard Park Central School District</t>
  </si>
  <si>
    <t>C104</t>
  </si>
  <si>
    <t>St Francis High School</t>
  </si>
  <si>
    <t>C107</t>
  </si>
  <si>
    <t>Allegany-Limestone Central School</t>
  </si>
  <si>
    <t>C110</t>
  </si>
  <si>
    <t>St.Marys School of Swormville</t>
  </si>
  <si>
    <t>C112</t>
  </si>
  <si>
    <t>Tapestry Charter School</t>
  </si>
  <si>
    <t>C115</t>
  </si>
  <si>
    <t>Charter School for Applied Technologies</t>
  </si>
  <si>
    <t>C122</t>
  </si>
  <si>
    <t>Hinsdale Central School</t>
  </si>
  <si>
    <t>C127</t>
  </si>
  <si>
    <t>Amherst Central School District</t>
  </si>
  <si>
    <t>C131</t>
  </si>
  <si>
    <t>Springville-Griffith Inst. Central School</t>
  </si>
  <si>
    <t>C132</t>
  </si>
  <si>
    <t>St. Amelia's Parish School</t>
  </si>
  <si>
    <t>C133</t>
  </si>
  <si>
    <t>St.Gregory the Great RC School</t>
  </si>
  <si>
    <t>C134</t>
  </si>
  <si>
    <t>St.Joseph's School-University Heights</t>
  </si>
  <si>
    <t>C135</t>
  </si>
  <si>
    <t>West Seneca Central School</t>
  </si>
  <si>
    <t>C136</t>
  </si>
  <si>
    <t>Williamsville Central School</t>
  </si>
  <si>
    <t>C138</t>
  </si>
  <si>
    <t>Bemus Point Central School</t>
  </si>
  <si>
    <t>C139</t>
  </si>
  <si>
    <t>Frontier Central School</t>
  </si>
  <si>
    <t>C140</t>
  </si>
  <si>
    <t>Stella Niagara Education Park</t>
  </si>
  <si>
    <t>C144</t>
  </si>
  <si>
    <t>Sweet Home Central School</t>
  </si>
  <si>
    <t>C146</t>
  </si>
  <si>
    <t>C156</t>
  </si>
  <si>
    <t>Cheektowaga-Sloan School District</t>
  </si>
  <si>
    <t>C159</t>
  </si>
  <si>
    <t>Cardinal O'Hara High School</t>
  </si>
  <si>
    <t>C161</t>
  </si>
  <si>
    <t>Health and Sciences Charter School</t>
  </si>
  <si>
    <t>C162</t>
  </si>
  <si>
    <t>Nativity of Blessed Virgin Mary</t>
  </si>
  <si>
    <t>C164</t>
  </si>
  <si>
    <t>Heritage Centers-Erie NYSARC</t>
  </si>
  <si>
    <t>C168</t>
  </si>
  <si>
    <t>Panama Central School</t>
  </si>
  <si>
    <t>C170</t>
  </si>
  <si>
    <t>Stanley G. Falk School</t>
  </si>
  <si>
    <t>C178</t>
  </si>
  <si>
    <t>Sts.Peter &amp; Paul Elem. School</t>
  </si>
  <si>
    <t>C180</t>
  </si>
  <si>
    <t>North Tonawanda City Schools</t>
  </si>
  <si>
    <t>C185</t>
  </si>
  <si>
    <t>Royalton-Hartland Middle School</t>
  </si>
  <si>
    <t>C194</t>
  </si>
  <si>
    <t>Newfane Central School</t>
  </si>
  <si>
    <t>C197</t>
  </si>
  <si>
    <t>Barker Central School</t>
  </si>
  <si>
    <t>C199</t>
  </si>
  <si>
    <t>South Buffalo Charter School</t>
  </si>
  <si>
    <t>C201</t>
  </si>
  <si>
    <t>Lockport City School District</t>
  </si>
  <si>
    <t>C238</t>
  </si>
  <si>
    <t>Wilson Central School</t>
  </si>
  <si>
    <t>C306</t>
  </si>
  <si>
    <t>St. Mary's School for the Deaf</t>
  </si>
  <si>
    <t>C392</t>
  </si>
  <si>
    <t>Baker Victory Services</t>
  </si>
  <si>
    <t>C394</t>
  </si>
  <si>
    <t>Gateway Longview, Inc.</t>
  </si>
  <si>
    <t>C397</t>
  </si>
  <si>
    <t>Gustavus Adolphus Learning Center</t>
  </si>
  <si>
    <t>C398</t>
  </si>
  <si>
    <t>Compass House</t>
  </si>
  <si>
    <t>D001</t>
  </si>
  <si>
    <t>Afton Central School</t>
  </si>
  <si>
    <t>D002</t>
  </si>
  <si>
    <t>Andes Central School</t>
  </si>
  <si>
    <t>D003</t>
  </si>
  <si>
    <t>Bainbridge-Guilford School</t>
  </si>
  <si>
    <t>D004</t>
  </si>
  <si>
    <t>Chenango Valley Central School</t>
  </si>
  <si>
    <t>D005</t>
  </si>
  <si>
    <t>Binghamton High School</t>
  </si>
  <si>
    <t>D008</t>
  </si>
  <si>
    <t>Susquehanna Valley Central School</t>
  </si>
  <si>
    <t>D009</t>
  </si>
  <si>
    <t>Candor Central School</t>
  </si>
  <si>
    <t>D010</t>
  </si>
  <si>
    <t>Chenango Forks Central School</t>
  </si>
  <si>
    <t>D012</t>
  </si>
  <si>
    <t>Cincinnatus Central School</t>
  </si>
  <si>
    <t>D013</t>
  </si>
  <si>
    <t>Seton Catholic Central High School</t>
  </si>
  <si>
    <t>D014</t>
  </si>
  <si>
    <t>Cortland Public Schools</t>
  </si>
  <si>
    <t>D015</t>
  </si>
  <si>
    <t>Dryden Central School District</t>
  </si>
  <si>
    <t>D016</t>
  </si>
  <si>
    <t>Charlotte Valley Central School</t>
  </si>
  <si>
    <t>D017</t>
  </si>
  <si>
    <t>Delaware Academy CSD at Delhi</t>
  </si>
  <si>
    <t>D018</t>
  </si>
  <si>
    <t>Deposit Central School</t>
  </si>
  <si>
    <t>D019</t>
  </si>
  <si>
    <t>Downsville Central School</t>
  </si>
  <si>
    <t>D020</t>
  </si>
  <si>
    <t>Tompkins-Seneca-Tioga BOCES</t>
  </si>
  <si>
    <t>D021</t>
  </si>
  <si>
    <t>Watkins Glen Central School</t>
  </si>
  <si>
    <t>D023</t>
  </si>
  <si>
    <t>Elmira City School District</t>
  </si>
  <si>
    <t>D024</t>
  </si>
  <si>
    <t>Nathan Cohen Elementary/Jr. High</t>
  </si>
  <si>
    <t>D025</t>
  </si>
  <si>
    <t>Union Endicott High School</t>
  </si>
  <si>
    <t>D026</t>
  </si>
  <si>
    <t>Maine-Endwell Central School</t>
  </si>
  <si>
    <t>D027</t>
  </si>
  <si>
    <t>McGraw Central School</t>
  </si>
  <si>
    <t>D028</t>
  </si>
  <si>
    <t>Franklin Central School</t>
  </si>
  <si>
    <t>D029</t>
  </si>
  <si>
    <t>Homer Central School</t>
  </si>
  <si>
    <t>D030</t>
  </si>
  <si>
    <t>Gilbertsville Mount Upton CSD</t>
  </si>
  <si>
    <t>D031</t>
  </si>
  <si>
    <t>Lansing Central School District</t>
  </si>
  <si>
    <t>D032</t>
  </si>
  <si>
    <t>Greene Central School</t>
  </si>
  <si>
    <t>D033</t>
  </si>
  <si>
    <t>Groton Central School</t>
  </si>
  <si>
    <t>D034</t>
  </si>
  <si>
    <t>All Saints/Our Lady of Sorrows/Seton Mid</t>
  </si>
  <si>
    <t>D035</t>
  </si>
  <si>
    <t>Hancock Central School</t>
  </si>
  <si>
    <t>D036</t>
  </si>
  <si>
    <t>Harpursville Central School</t>
  </si>
  <si>
    <t>D039</t>
  </si>
  <si>
    <t>Horseheads Central School</t>
  </si>
  <si>
    <t>D040</t>
  </si>
  <si>
    <t>Ithaca City School District</t>
  </si>
  <si>
    <t>D042</t>
  </si>
  <si>
    <t>Johnson City Central School</t>
  </si>
  <si>
    <t>D043</t>
  </si>
  <si>
    <t>Laurens Central School</t>
  </si>
  <si>
    <t>D045</t>
  </si>
  <si>
    <t>Marathon Central School</t>
  </si>
  <si>
    <t>D046</t>
  </si>
  <si>
    <t>Margaretville Central School</t>
  </si>
  <si>
    <t>D048</t>
  </si>
  <si>
    <t>Milford Central School</t>
  </si>
  <si>
    <t>D049</t>
  </si>
  <si>
    <t>Morris Central School</t>
  </si>
  <si>
    <t>D051</t>
  </si>
  <si>
    <t>Newark Valley Central School</t>
  </si>
  <si>
    <t>D053</t>
  </si>
  <si>
    <t>Newfield Central School</t>
  </si>
  <si>
    <t>D054</t>
  </si>
  <si>
    <t>Norwich Public Schools</t>
  </si>
  <si>
    <t>D055</t>
  </si>
  <si>
    <t>Odessa-Montour Central School</t>
  </si>
  <si>
    <t>D056</t>
  </si>
  <si>
    <t>Oneonta City School District</t>
  </si>
  <si>
    <t>D058</t>
  </si>
  <si>
    <t>Unatego Central School</t>
  </si>
  <si>
    <t>D059</t>
  </si>
  <si>
    <t>Owego Appalachin Central School</t>
  </si>
  <si>
    <t>D060</t>
  </si>
  <si>
    <t>Oxford Central School</t>
  </si>
  <si>
    <t>D062</t>
  </si>
  <si>
    <t>Roxbury Central School</t>
  </si>
  <si>
    <t>D063</t>
  </si>
  <si>
    <t>Schenevus Central School</t>
  </si>
  <si>
    <t>D065</t>
  </si>
  <si>
    <t>Sidney Central School</t>
  </si>
  <si>
    <t>D066</t>
  </si>
  <si>
    <t>South Kortright Central School</t>
  </si>
  <si>
    <t>D068</t>
  </si>
  <si>
    <t>South Otselic Central School</t>
  </si>
  <si>
    <t>D069</t>
  </si>
  <si>
    <t>Spencer-Van Etten Central School</t>
  </si>
  <si>
    <t>D070</t>
  </si>
  <si>
    <t>Stamford Central School</t>
  </si>
  <si>
    <t>D071</t>
  </si>
  <si>
    <t>Tioga Central School</t>
  </si>
  <si>
    <t>D073</t>
  </si>
  <si>
    <t>Trumansburg Central School</t>
  </si>
  <si>
    <t>D077</t>
  </si>
  <si>
    <t>Vestal Central School</t>
  </si>
  <si>
    <t>D078</t>
  </si>
  <si>
    <t>Walton Central School</t>
  </si>
  <si>
    <t>D080</t>
  </si>
  <si>
    <t>Waverly Central School</t>
  </si>
  <si>
    <t>D081</t>
  </si>
  <si>
    <t>Whitney Point Central School</t>
  </si>
  <si>
    <t>D082</t>
  </si>
  <si>
    <t>Windsor Central School</t>
  </si>
  <si>
    <t>D083</t>
  </si>
  <si>
    <t>Worcester Central School</t>
  </si>
  <si>
    <t>D085</t>
  </si>
  <si>
    <t>Holy Family School</t>
  </si>
  <si>
    <t>D092</t>
  </si>
  <si>
    <t>Unadilla Valley Central School</t>
  </si>
  <si>
    <t>D093</t>
  </si>
  <si>
    <t>St.James' School</t>
  </si>
  <si>
    <t>D308</t>
  </si>
  <si>
    <t>Delaware/Chen/Mad/Otsego BOCES</t>
  </si>
  <si>
    <t>D394</t>
  </si>
  <si>
    <t>Springbrook New York, Inc.</t>
  </si>
  <si>
    <t>D396</t>
  </si>
  <si>
    <t>William George Agency/Childrens Services</t>
  </si>
  <si>
    <t>E002</t>
  </si>
  <si>
    <t>South Jefferson Central School</t>
  </si>
  <si>
    <t>E003</t>
  </si>
  <si>
    <t>Alexandria Central School</t>
  </si>
  <si>
    <t>E004</t>
  </si>
  <si>
    <t>Beaver River Central School</t>
  </si>
  <si>
    <t>E005</t>
  </si>
  <si>
    <t>Madison-Oneida BOCES Altern Education</t>
  </si>
  <si>
    <t>E006</t>
  </si>
  <si>
    <t>Adirondack Central School</t>
  </si>
  <si>
    <t>E008</t>
  </si>
  <si>
    <t>Brookfield Central School</t>
  </si>
  <si>
    <t>E009</t>
  </si>
  <si>
    <t>General Brown Central School</t>
  </si>
  <si>
    <t>E010</t>
  </si>
  <si>
    <t>Camden Central School</t>
  </si>
  <si>
    <t>E011</t>
  </si>
  <si>
    <t>Hannibal Central School</t>
  </si>
  <si>
    <t>E012</t>
  </si>
  <si>
    <t>Notre Dame Jr/Sr High School</t>
  </si>
  <si>
    <t>E013</t>
  </si>
  <si>
    <t>Augustinian Academy-Elementary</t>
  </si>
  <si>
    <t>E014</t>
  </si>
  <si>
    <t>Carthage Central School</t>
  </si>
  <si>
    <t>E015</t>
  </si>
  <si>
    <t>Cazenovia Central School</t>
  </si>
  <si>
    <t>E017</t>
  </si>
  <si>
    <t>Lyme Central School</t>
  </si>
  <si>
    <t>E018</t>
  </si>
  <si>
    <t>Chittenango Central School</t>
  </si>
  <si>
    <t>E019</t>
  </si>
  <si>
    <t>Thousand Island Central School</t>
  </si>
  <si>
    <t>E020</t>
  </si>
  <si>
    <t>La Fargeville Central School</t>
  </si>
  <si>
    <t>E021</t>
  </si>
  <si>
    <t>Fulton City Schools</t>
  </si>
  <si>
    <t>E023</t>
  </si>
  <si>
    <t>Copenhagen Central School</t>
  </si>
  <si>
    <t>E024</t>
  </si>
  <si>
    <t>Canastota Central School</t>
  </si>
  <si>
    <t>E025</t>
  </si>
  <si>
    <t>DeRuyter Central School</t>
  </si>
  <si>
    <t>E026</t>
  </si>
  <si>
    <t>Dolgeville Central School</t>
  </si>
  <si>
    <t>E027</t>
  </si>
  <si>
    <t>Herkimer-Fulton-Hamilton BOCES</t>
  </si>
  <si>
    <t>E031</t>
  </si>
  <si>
    <t>South Lewis Central School</t>
  </si>
  <si>
    <t>E032</t>
  </si>
  <si>
    <t>Hamilton Central School</t>
  </si>
  <si>
    <t>E033</t>
  </si>
  <si>
    <t>Harrisville Central School</t>
  </si>
  <si>
    <t>E034</t>
  </si>
  <si>
    <t>Wheelerville Union Free School</t>
  </si>
  <si>
    <t>E036</t>
  </si>
  <si>
    <t>Holland Patent Central School</t>
  </si>
  <si>
    <t>E038</t>
  </si>
  <si>
    <t>Central Valley Central School District</t>
  </si>
  <si>
    <t>E041</t>
  </si>
  <si>
    <t>Little Falls Public Schools</t>
  </si>
  <si>
    <t>E043</t>
  </si>
  <si>
    <t>Lowville Academy &amp; Central School</t>
  </si>
  <si>
    <t>E044</t>
  </si>
  <si>
    <t>Madison Central School</t>
  </si>
  <si>
    <t>E048</t>
  </si>
  <si>
    <t>Morrisville-Eaton Central School</t>
  </si>
  <si>
    <t>E049</t>
  </si>
  <si>
    <t>Stockbridge Valley Central School</t>
  </si>
  <si>
    <t>E050</t>
  </si>
  <si>
    <t>Oneida County BOCES</t>
  </si>
  <si>
    <t>E053</t>
  </si>
  <si>
    <t>Town of Webb Union Free School</t>
  </si>
  <si>
    <t>E054</t>
  </si>
  <si>
    <t>Oneida City School District</t>
  </si>
  <si>
    <t>E057</t>
  </si>
  <si>
    <t>Indian River Central School</t>
  </si>
  <si>
    <t>E060</t>
  </si>
  <si>
    <t>Oppenheim-Ephratah-St. Johnsville CSD</t>
  </si>
  <si>
    <t>E063</t>
  </si>
  <si>
    <t>Rome Public Schools</t>
  </si>
  <si>
    <t>E064</t>
  </si>
  <si>
    <t>Sherburne-Earlville Central School</t>
  </si>
  <si>
    <t>E066</t>
  </si>
  <si>
    <t>Sackets Harbor Central School</t>
  </si>
  <si>
    <t>E068</t>
  </si>
  <si>
    <t>Lake Pleasant Central School</t>
  </si>
  <si>
    <t>E069</t>
  </si>
  <si>
    <t>Utica City School District</t>
  </si>
  <si>
    <t>E075</t>
  </si>
  <si>
    <t>Vernon-Verona-Sherrill Central School</t>
  </si>
  <si>
    <t>E076</t>
  </si>
  <si>
    <t>Watertown City School District</t>
  </si>
  <si>
    <t>E081</t>
  </si>
  <si>
    <t>Wells Central School</t>
  </si>
  <si>
    <t>E085</t>
  </si>
  <si>
    <t>Whitesboro Central School</t>
  </si>
  <si>
    <t>E087</t>
  </si>
  <si>
    <t>Cherry Valley-Springfield CSD</t>
  </si>
  <si>
    <t>E088</t>
  </si>
  <si>
    <t>Cooperstown Central School</t>
  </si>
  <si>
    <t>E090</t>
  </si>
  <si>
    <t>Edmeston Central School</t>
  </si>
  <si>
    <t>E092</t>
  </si>
  <si>
    <t>Our Lady of Lourdes School</t>
  </si>
  <si>
    <t>E094</t>
  </si>
  <si>
    <t>Altmar-Parish-Williamstown School</t>
  </si>
  <si>
    <t>E095</t>
  </si>
  <si>
    <t>Central Square Central School</t>
  </si>
  <si>
    <t>E103</t>
  </si>
  <si>
    <t>Mexico Central School</t>
  </si>
  <si>
    <t>E106</t>
  </si>
  <si>
    <t>Oswego Public Schools</t>
  </si>
  <si>
    <t>E109</t>
  </si>
  <si>
    <t>Phoenix Central School</t>
  </si>
  <si>
    <t>E110</t>
  </si>
  <si>
    <t>Pulaski Academy &amp; Central School</t>
  </si>
  <si>
    <t>E111</t>
  </si>
  <si>
    <t>Sandy Creek Central School</t>
  </si>
  <si>
    <t>E135</t>
  </si>
  <si>
    <t>West Canada Valley CSD</t>
  </si>
  <si>
    <t>E136</t>
  </si>
  <si>
    <t>Belleville-Henderson Central School</t>
  </si>
  <si>
    <t>F004</t>
  </si>
  <si>
    <t>Clinton-Essex-CVES</t>
  </si>
  <si>
    <t>F005</t>
  </si>
  <si>
    <t>Brushton-Moira Central School</t>
  </si>
  <si>
    <t>F006</t>
  </si>
  <si>
    <t>Canton Central School</t>
  </si>
  <si>
    <t>F008</t>
  </si>
  <si>
    <t>Tupper Lake Central School</t>
  </si>
  <si>
    <t>F009</t>
  </si>
  <si>
    <t>Chateaugay Central School</t>
  </si>
  <si>
    <t>F010</t>
  </si>
  <si>
    <t>Colton-Pierrepont Central School</t>
  </si>
  <si>
    <t>F011</t>
  </si>
  <si>
    <t>Long Lake Central School</t>
  </si>
  <si>
    <t>F012</t>
  </si>
  <si>
    <t>Crown Point Central School</t>
  </si>
  <si>
    <t>F014</t>
  </si>
  <si>
    <t>Elizabethtown-Lewis Central School</t>
  </si>
  <si>
    <t>F015</t>
  </si>
  <si>
    <t>Northern Adirondack Central School</t>
  </si>
  <si>
    <t>F016</t>
  </si>
  <si>
    <t>Indian Lake Central School</t>
  </si>
  <si>
    <t>F017</t>
  </si>
  <si>
    <t>Salmon River Central School</t>
  </si>
  <si>
    <t>F019</t>
  </si>
  <si>
    <t>Gouverneur Central School</t>
  </si>
  <si>
    <t>F020</t>
  </si>
  <si>
    <t>Hammond Central School</t>
  </si>
  <si>
    <t>F021</t>
  </si>
  <si>
    <t>Hermon Dekalb Central School</t>
  </si>
  <si>
    <t>F022</t>
  </si>
  <si>
    <t>Heuvelton Central School</t>
  </si>
  <si>
    <t>F023</t>
  </si>
  <si>
    <t>Keene Central School</t>
  </si>
  <si>
    <t>F024</t>
  </si>
  <si>
    <t>Ausable Valley Central School</t>
  </si>
  <si>
    <t>F025</t>
  </si>
  <si>
    <t>Lake Placid Central School</t>
  </si>
  <si>
    <t>F026</t>
  </si>
  <si>
    <t>Lisbon Central School</t>
  </si>
  <si>
    <t>F028</t>
  </si>
  <si>
    <t>Madrid-Waddington Central School</t>
  </si>
  <si>
    <t>F029</t>
  </si>
  <si>
    <t>Malone Central School</t>
  </si>
  <si>
    <t>F030</t>
  </si>
  <si>
    <t>Northeastern Clinton Central School</t>
  </si>
  <si>
    <t>F032</t>
  </si>
  <si>
    <t>Moriah Central School</t>
  </si>
  <si>
    <t>F034</t>
  </si>
  <si>
    <t>Seton Catholic Central</t>
  </si>
  <si>
    <t>F037</t>
  </si>
  <si>
    <t>Newcomb Central School</t>
  </si>
  <si>
    <t>F039</t>
  </si>
  <si>
    <t>Norwood-Norfolk Central School</t>
  </si>
  <si>
    <t>F040</t>
  </si>
  <si>
    <t>Ogdensburg Public Schools</t>
  </si>
  <si>
    <t>F042</t>
  </si>
  <si>
    <t>Minerva Central School</t>
  </si>
  <si>
    <t>F043</t>
  </si>
  <si>
    <t>Parishville-Hopkinton Central School</t>
  </si>
  <si>
    <t>F045</t>
  </si>
  <si>
    <t>Peru Central School</t>
  </si>
  <si>
    <t>F046</t>
  </si>
  <si>
    <t>Plattsburgh City School District</t>
  </si>
  <si>
    <t>F050</t>
  </si>
  <si>
    <t>Potsdam Central School</t>
  </si>
  <si>
    <t>F051</t>
  </si>
  <si>
    <t>Edwards-Knox Central School District</t>
  </si>
  <si>
    <t>F052</t>
  </si>
  <si>
    <t>Saint Regis Falls Central School</t>
  </si>
  <si>
    <t>F053</t>
  </si>
  <si>
    <t>Saranac Central School</t>
  </si>
  <si>
    <t>F056</t>
  </si>
  <si>
    <t>Saranac Lake Central School</t>
  </si>
  <si>
    <t>F057</t>
  </si>
  <si>
    <t>Schroon Lake Central School</t>
  </si>
  <si>
    <t>F058</t>
  </si>
  <si>
    <t>Clifton Fine Central School</t>
  </si>
  <si>
    <t>F062</t>
  </si>
  <si>
    <t>Westport Central School</t>
  </si>
  <si>
    <t>F063</t>
  </si>
  <si>
    <t>Willsboro Central School District</t>
  </si>
  <si>
    <t>F064</t>
  </si>
  <si>
    <t>Brasher Falls Central School</t>
  </si>
  <si>
    <t>F065</t>
  </si>
  <si>
    <t>Beekmantown Central School</t>
  </si>
  <si>
    <t>F066</t>
  </si>
  <si>
    <t>Massena Central School</t>
  </si>
  <si>
    <t>F074</t>
  </si>
  <si>
    <t>Chazy Union Free School</t>
  </si>
  <si>
    <t>F078</t>
  </si>
  <si>
    <t>St.James School</t>
  </si>
  <si>
    <t>F080</t>
  </si>
  <si>
    <t>Morristown Central School District</t>
  </si>
  <si>
    <t>F082</t>
  </si>
  <si>
    <t>Trinity Catholic School</t>
  </si>
  <si>
    <t>F085</t>
  </si>
  <si>
    <t>The Holy Name of Jesus Academy, Inc.</t>
  </si>
  <si>
    <t>F306</t>
  </si>
  <si>
    <t>Mountain Lake Children's Residence</t>
  </si>
  <si>
    <t>G001</t>
  </si>
  <si>
    <t>Webutuck Central School</t>
  </si>
  <si>
    <t>G002</t>
  </si>
  <si>
    <t>Beacon Public Schools</t>
  </si>
  <si>
    <t>G003</t>
  </si>
  <si>
    <t>Congregation Bnei Yoel School</t>
  </si>
  <si>
    <t>G004</t>
  </si>
  <si>
    <t>Onteora Central School</t>
  </si>
  <si>
    <t>G006</t>
  </si>
  <si>
    <t>Monroe Woodbury Central School</t>
  </si>
  <si>
    <t>G007</t>
  </si>
  <si>
    <t>Cornwall Central School District</t>
  </si>
  <si>
    <t>G008</t>
  </si>
  <si>
    <t>Dover Union Free School</t>
  </si>
  <si>
    <t>G009</t>
  </si>
  <si>
    <t>Eldred Central School</t>
  </si>
  <si>
    <t>G011</t>
  </si>
  <si>
    <t>West Point School</t>
  </si>
  <si>
    <t>G012</t>
  </si>
  <si>
    <t>Goshen Central School District</t>
  </si>
  <si>
    <t>G014</t>
  </si>
  <si>
    <t>Tri Valley Central School</t>
  </si>
  <si>
    <t>G015</t>
  </si>
  <si>
    <t>Highland Central School</t>
  </si>
  <si>
    <t>G016</t>
  </si>
  <si>
    <t>Red Hook Central School</t>
  </si>
  <si>
    <t>G017</t>
  </si>
  <si>
    <t>Hyde Park Central School District</t>
  </si>
  <si>
    <t>G019</t>
  </si>
  <si>
    <t>Sullivan West Central School District</t>
  </si>
  <si>
    <t>G020</t>
  </si>
  <si>
    <t>Kingston City School District</t>
  </si>
  <si>
    <t>G022</t>
  </si>
  <si>
    <t>Millbrook Central School</t>
  </si>
  <si>
    <t>G023</t>
  </si>
  <si>
    <t>Liberty Central School</t>
  </si>
  <si>
    <t>G024</t>
  </si>
  <si>
    <t>Livingston Manor Central School</t>
  </si>
  <si>
    <t>G026</t>
  </si>
  <si>
    <t>Marlboro Central School</t>
  </si>
  <si>
    <t>G027</t>
  </si>
  <si>
    <t>Dutchess County BOCES</t>
  </si>
  <si>
    <t>G028</t>
  </si>
  <si>
    <t>Middletown Public School</t>
  </si>
  <si>
    <t>G029</t>
  </si>
  <si>
    <t>Florida Union Free School District</t>
  </si>
  <si>
    <t>G031</t>
  </si>
  <si>
    <t>Carmel Central School</t>
  </si>
  <si>
    <t>G032</t>
  </si>
  <si>
    <t>Haldane Central School District</t>
  </si>
  <si>
    <t>G033</t>
  </si>
  <si>
    <t>Greenwood Lake UFSD</t>
  </si>
  <si>
    <t>G034</t>
  </si>
  <si>
    <t>Nanuet Public Schools</t>
  </si>
  <si>
    <t>G035</t>
  </si>
  <si>
    <t>Valley Central School</t>
  </si>
  <si>
    <t>G036</t>
  </si>
  <si>
    <t>Monticello Central School</t>
  </si>
  <si>
    <t>G039</t>
  </si>
  <si>
    <t>Newburgh City Schools</t>
  </si>
  <si>
    <t>G041</t>
  </si>
  <si>
    <t>Highland Falls- Fort Montgomery</t>
  </si>
  <si>
    <t>G042</t>
  </si>
  <si>
    <t>New Paltz Central School</t>
  </si>
  <si>
    <t>G043</t>
  </si>
  <si>
    <t>Pelham Union Free School</t>
  </si>
  <si>
    <t>G044</t>
  </si>
  <si>
    <t>Hendrick Hudson Central School</t>
  </si>
  <si>
    <t>G045</t>
  </si>
  <si>
    <t>Putnam/Northern Westchester BOCES</t>
  </si>
  <si>
    <t>G046</t>
  </si>
  <si>
    <t>Pine Bush Central School</t>
  </si>
  <si>
    <t>G047</t>
  </si>
  <si>
    <t>Pine Plains Central School</t>
  </si>
  <si>
    <t>G048</t>
  </si>
  <si>
    <t>Chester Union Free School District</t>
  </si>
  <si>
    <t>G049</t>
  </si>
  <si>
    <t>Port Jervis High School</t>
  </si>
  <si>
    <t>G050</t>
  </si>
  <si>
    <t>Arlington Central School</t>
  </si>
  <si>
    <t>G051</t>
  </si>
  <si>
    <t>Orange-Ulster BOCES</t>
  </si>
  <si>
    <t>G052</t>
  </si>
  <si>
    <t>G053</t>
  </si>
  <si>
    <t>Pearl River Public Schools</t>
  </si>
  <si>
    <t>G054</t>
  </si>
  <si>
    <t>Spackenkill Union Free School District</t>
  </si>
  <si>
    <t>G055</t>
  </si>
  <si>
    <t>Pleasantville Union Free School District</t>
  </si>
  <si>
    <t>G056</t>
  </si>
  <si>
    <t>Rhinebeck Central School</t>
  </si>
  <si>
    <t>G058</t>
  </si>
  <si>
    <t>Roscoe Central School</t>
  </si>
  <si>
    <t>G059</t>
  </si>
  <si>
    <t>Saugerties High School</t>
  </si>
  <si>
    <t>G060</t>
  </si>
  <si>
    <t>Fallsburg Central School</t>
  </si>
  <si>
    <t>G061</t>
  </si>
  <si>
    <t>Rondout Valley Central School</t>
  </si>
  <si>
    <t>G062</t>
  </si>
  <si>
    <t>Tuxedo Union Free School</t>
  </si>
  <si>
    <t>G063</t>
  </si>
  <si>
    <t>Port Chester Middle School</t>
  </si>
  <si>
    <t>G064</t>
  </si>
  <si>
    <t>Wallkill Central School</t>
  </si>
  <si>
    <t>G065</t>
  </si>
  <si>
    <t>Wappingers Central School District</t>
  </si>
  <si>
    <t>G066</t>
  </si>
  <si>
    <t>Washingtonville Central School</t>
  </si>
  <si>
    <t>G067</t>
  </si>
  <si>
    <t>East Ramapo Central School District</t>
  </si>
  <si>
    <t>G069</t>
  </si>
  <si>
    <t>Warwick Valley Central School</t>
  </si>
  <si>
    <t>G071</t>
  </si>
  <si>
    <t>Brewster Central School District</t>
  </si>
  <si>
    <t>G072</t>
  </si>
  <si>
    <t>Minisink Valley Central School</t>
  </si>
  <si>
    <t>G073</t>
  </si>
  <si>
    <t>Sullivan County Boces</t>
  </si>
  <si>
    <t>G075</t>
  </si>
  <si>
    <t>Pawling Central School District</t>
  </si>
  <si>
    <t>G076</t>
  </si>
  <si>
    <t>Ardsley Union Free School</t>
  </si>
  <si>
    <t>G077</t>
  </si>
  <si>
    <t>Byram Hills School District 1</t>
  </si>
  <si>
    <t>G080</t>
  </si>
  <si>
    <t>Mount Vernon High School</t>
  </si>
  <si>
    <t>G081</t>
  </si>
  <si>
    <t>Chappaqua Central School</t>
  </si>
  <si>
    <t>G082</t>
  </si>
  <si>
    <t>Ulster County Boces</t>
  </si>
  <si>
    <t>G083</t>
  </si>
  <si>
    <t>Mamaroneck Public Schools</t>
  </si>
  <si>
    <t>G084</t>
  </si>
  <si>
    <t>Dobbs Ferry Union Free School</t>
  </si>
  <si>
    <t>G085</t>
  </si>
  <si>
    <t>Harrison Central School</t>
  </si>
  <si>
    <t>G086</t>
  </si>
  <si>
    <t>Greenburgh Central School District</t>
  </si>
  <si>
    <t>G087</t>
  </si>
  <si>
    <t>Fresh Air Fund- Camp Hidden Valley</t>
  </si>
  <si>
    <t>G089</t>
  </si>
  <si>
    <t>Rye Neck Union Free School</t>
  </si>
  <si>
    <t>G090</t>
  </si>
  <si>
    <t>Lakeland Central School</t>
  </si>
  <si>
    <t>G091</t>
  </si>
  <si>
    <t>Bedford Central School District</t>
  </si>
  <si>
    <t>G092</t>
  </si>
  <si>
    <t>New Rochelle Public School</t>
  </si>
  <si>
    <t>G093</t>
  </si>
  <si>
    <t>Tarrytown Public Schools</t>
  </si>
  <si>
    <t>G094</t>
  </si>
  <si>
    <t>Ossining School District</t>
  </si>
  <si>
    <t>G095</t>
  </si>
  <si>
    <t>Peekskill City School District</t>
  </si>
  <si>
    <t>G101</t>
  </si>
  <si>
    <t>Somers Central School</t>
  </si>
  <si>
    <t>G102</t>
  </si>
  <si>
    <t>Katonah-Lewisboro UFSD</t>
  </si>
  <si>
    <t>G103</t>
  </si>
  <si>
    <t>North Salem Central School</t>
  </si>
  <si>
    <t>G107</t>
  </si>
  <si>
    <t>Yeshiva Darkei Emunah</t>
  </si>
  <si>
    <t>G108</t>
  </si>
  <si>
    <t>Valhalla Union Free School</t>
  </si>
  <si>
    <t>G109</t>
  </si>
  <si>
    <t>White Plains City Schools</t>
  </si>
  <si>
    <t>G110</t>
  </si>
  <si>
    <t>Yonkers Public Schools</t>
  </si>
  <si>
    <t>G112</t>
  </si>
  <si>
    <t>Yorktown Central School</t>
  </si>
  <si>
    <t>G113</t>
  </si>
  <si>
    <t>North Rockland Central Schools</t>
  </si>
  <si>
    <t>G114</t>
  </si>
  <si>
    <t>South Orangetown Central School</t>
  </si>
  <si>
    <t>G116</t>
  </si>
  <si>
    <t>Nyack Public Schools</t>
  </si>
  <si>
    <t>G117</t>
  </si>
  <si>
    <t>Clarkstown Central School</t>
  </si>
  <si>
    <t>G120</t>
  </si>
  <si>
    <t>Irvington Union Free School District</t>
  </si>
  <si>
    <t>G124</t>
  </si>
  <si>
    <t>Tuckahoe Union Free School</t>
  </si>
  <si>
    <t>G125</t>
  </si>
  <si>
    <t>B.O.C.E.S. Rye Lake Campus</t>
  </si>
  <si>
    <t>G126</t>
  </si>
  <si>
    <t>Elmsford Union Free School District</t>
  </si>
  <si>
    <t>G127</t>
  </si>
  <si>
    <t>Ellenville Central School</t>
  </si>
  <si>
    <t>G140</t>
  </si>
  <si>
    <t>Sheri Torah</t>
  </si>
  <si>
    <t>G200</t>
  </si>
  <si>
    <t>Putnam Valley Central School</t>
  </si>
  <si>
    <t>G202</t>
  </si>
  <si>
    <t>Mahopac High School</t>
  </si>
  <si>
    <t>G210</t>
  </si>
  <si>
    <t>Ramapo Central School District</t>
  </si>
  <si>
    <t>G211</t>
  </si>
  <si>
    <t>The Center for Spectrum Services</t>
  </si>
  <si>
    <t>G305</t>
  </si>
  <si>
    <t>Julia Dyckman Andrus Memorial</t>
  </si>
  <si>
    <t>G308</t>
  </si>
  <si>
    <t>Devereux Foundation</t>
  </si>
  <si>
    <t>G311</t>
  </si>
  <si>
    <t>Anderson School</t>
  </si>
  <si>
    <t>G325</t>
  </si>
  <si>
    <t>Summit Children's Center</t>
  </si>
  <si>
    <t>G326</t>
  </si>
  <si>
    <t>Childrens Home of Kingston</t>
  </si>
  <si>
    <t>G332</t>
  </si>
  <si>
    <t>Green Chimneys Child Services</t>
  </si>
  <si>
    <t>G361</t>
  </si>
  <si>
    <t>NYS School For The Deaf</t>
  </si>
  <si>
    <t>G366</t>
  </si>
  <si>
    <t>Children's Village</t>
  </si>
  <si>
    <t>G373</t>
  </si>
  <si>
    <t>Graham Windham Home for Children</t>
  </si>
  <si>
    <t>G397</t>
  </si>
  <si>
    <t>The Children's Home</t>
  </si>
  <si>
    <t>J001</t>
  </si>
  <si>
    <t>Albany Public Schools</t>
  </si>
  <si>
    <t>J002</t>
  </si>
  <si>
    <t>South Colonie School District</t>
  </si>
  <si>
    <t>J003</t>
  </si>
  <si>
    <t>Amsterdam Public Schools</t>
  </si>
  <si>
    <t>J004</t>
  </si>
  <si>
    <t>Albany Community Charter School</t>
  </si>
  <si>
    <t>J006</t>
  </si>
  <si>
    <t>Free School</t>
  </si>
  <si>
    <t>J007</t>
  </si>
  <si>
    <t>Argyle Central School</t>
  </si>
  <si>
    <t>J008</t>
  </si>
  <si>
    <t>Averill Park Central Schools</t>
  </si>
  <si>
    <t>J010</t>
  </si>
  <si>
    <t>Ballston Spa Central School</t>
  </si>
  <si>
    <t>J012</t>
  </si>
  <si>
    <t>Berne-Knox Central School</t>
  </si>
  <si>
    <t>J013</t>
  </si>
  <si>
    <t>Bolton Central School</t>
  </si>
  <si>
    <t>J014</t>
  </si>
  <si>
    <t>Schenectady City School District</t>
  </si>
  <si>
    <t>J015</t>
  </si>
  <si>
    <t>Broadalbin Central School</t>
  </si>
  <si>
    <t>J016</t>
  </si>
  <si>
    <t>Cairo-Durham Central School</t>
  </si>
  <si>
    <t>J017</t>
  </si>
  <si>
    <t>Cambridge Central School</t>
  </si>
  <si>
    <t>J018</t>
  </si>
  <si>
    <t>Canajoharie Central School</t>
  </si>
  <si>
    <t>J020</t>
  </si>
  <si>
    <t>Schodack Central School</t>
  </si>
  <si>
    <t>J021</t>
  </si>
  <si>
    <t>Catskill Central School</t>
  </si>
  <si>
    <t>J022</t>
  </si>
  <si>
    <t>Chatham Central School</t>
  </si>
  <si>
    <t>J024</t>
  </si>
  <si>
    <t>Cobleskill-Richmondville School</t>
  </si>
  <si>
    <t>J025</t>
  </si>
  <si>
    <t>Cohoes City School District</t>
  </si>
  <si>
    <t>J026</t>
  </si>
  <si>
    <t>Brunswick Central School District</t>
  </si>
  <si>
    <t>J027</t>
  </si>
  <si>
    <t>Saint Mary's School/Ticonderoga</t>
  </si>
  <si>
    <t>J028</t>
  </si>
  <si>
    <t>Duanesburg Central School</t>
  </si>
  <si>
    <t>J029</t>
  </si>
  <si>
    <t>Bethlehem Central School</t>
  </si>
  <si>
    <t>J030</t>
  </si>
  <si>
    <t>Berlin Central School District</t>
  </si>
  <si>
    <t>J032</t>
  </si>
  <si>
    <t>East Greenbush Central School</t>
  </si>
  <si>
    <t>J033</t>
  </si>
  <si>
    <t>Shenendehowa Central School</t>
  </si>
  <si>
    <t>J034</t>
  </si>
  <si>
    <t>Fonda-Fultonville Central School</t>
  </si>
  <si>
    <t>J035</t>
  </si>
  <si>
    <t>Fort Ann Central School</t>
  </si>
  <si>
    <t>J036</t>
  </si>
  <si>
    <t>Fort Plain Central School</t>
  </si>
  <si>
    <t>J037</t>
  </si>
  <si>
    <t>Galway Central School</t>
  </si>
  <si>
    <t>J038</t>
  </si>
  <si>
    <t>Salem Central School</t>
  </si>
  <si>
    <t>J039</t>
  </si>
  <si>
    <t>Germantown Central School</t>
  </si>
  <si>
    <t>J040</t>
  </si>
  <si>
    <t>Gilboa-Conesville Central School</t>
  </si>
  <si>
    <t>J041</t>
  </si>
  <si>
    <t>Glens Falls Public Schools</t>
  </si>
  <si>
    <t>J044</t>
  </si>
  <si>
    <t>Queensbury Union Free School</t>
  </si>
  <si>
    <t>J045</t>
  </si>
  <si>
    <t>Gloversville Enlarged School District</t>
  </si>
  <si>
    <t>J046</t>
  </si>
  <si>
    <t>North Warren Central School District</t>
  </si>
  <si>
    <t>J047</t>
  </si>
  <si>
    <t>Granville Central School</t>
  </si>
  <si>
    <t>J049</t>
  </si>
  <si>
    <t>Greenville Central School</t>
  </si>
  <si>
    <t>J050</t>
  </si>
  <si>
    <t>Greenwich Central School</t>
  </si>
  <si>
    <t>J051</t>
  </si>
  <si>
    <t>Guilderland Central School</t>
  </si>
  <si>
    <t>J052</t>
  </si>
  <si>
    <t>Whitehall Central School</t>
  </si>
  <si>
    <t>J054</t>
  </si>
  <si>
    <t>Hartford Central School</t>
  </si>
  <si>
    <t>J055</t>
  </si>
  <si>
    <t>Taconic Hills Central School</t>
  </si>
  <si>
    <t>J056</t>
  </si>
  <si>
    <t>Hamilton-Fulton-Montgomery BOCES</t>
  </si>
  <si>
    <t>J058</t>
  </si>
  <si>
    <t>Hudson City School District</t>
  </si>
  <si>
    <t>J059</t>
  </si>
  <si>
    <t>Watervliet Elementary School</t>
  </si>
  <si>
    <t>J060</t>
  </si>
  <si>
    <t>Hudson Falls Central School</t>
  </si>
  <si>
    <t>J062</t>
  </si>
  <si>
    <t>Greater Johnstown Schools</t>
  </si>
  <si>
    <t>J063</t>
  </si>
  <si>
    <t>Lake George Central School</t>
  </si>
  <si>
    <t>J064</t>
  </si>
  <si>
    <t>Hadley-Luzerne Central School</t>
  </si>
  <si>
    <t>J065</t>
  </si>
  <si>
    <t>North Colonie Central School District</t>
  </si>
  <si>
    <t>J067</t>
  </si>
  <si>
    <t>Mayfield Central School</t>
  </si>
  <si>
    <t>J068</t>
  </si>
  <si>
    <t>Menands Common School</t>
  </si>
  <si>
    <t>J069</t>
  </si>
  <si>
    <t>Middleburgh Central School</t>
  </si>
  <si>
    <t>J070</t>
  </si>
  <si>
    <t>Johnsburg Central School</t>
  </si>
  <si>
    <t>J071</t>
  </si>
  <si>
    <t>Northville Central School</t>
  </si>
  <si>
    <t>J072</t>
  </si>
  <si>
    <t>Edinburg Common School</t>
  </si>
  <si>
    <t>J074</t>
  </si>
  <si>
    <t>New Lebanon Central School District</t>
  </si>
  <si>
    <t>J075</t>
  </si>
  <si>
    <t>Ravena-Coeymans-Selkirk CSD</t>
  </si>
  <si>
    <t>J076</t>
  </si>
  <si>
    <t>Rensselaer Public Schools</t>
  </si>
  <si>
    <t>J078</t>
  </si>
  <si>
    <t>Henry Johnson Charter School</t>
  </si>
  <si>
    <t>J079</t>
  </si>
  <si>
    <t>Albany Leadership Charter High School for Girls</t>
  </si>
  <si>
    <t>J080</t>
  </si>
  <si>
    <t>Coxsackie-Athens Central School District</t>
  </si>
  <si>
    <t>J081</t>
  </si>
  <si>
    <t>Saratoga Springs Public School</t>
  </si>
  <si>
    <t>J083</t>
  </si>
  <si>
    <t>Hoosic Valley Central School</t>
  </si>
  <si>
    <t>J086</t>
  </si>
  <si>
    <t>Rotterdam-Mohonasen Central School</t>
  </si>
  <si>
    <t>J088</t>
  </si>
  <si>
    <t>Schalmont Central Schools</t>
  </si>
  <si>
    <t>J089</t>
  </si>
  <si>
    <t>Schoharie Central School</t>
  </si>
  <si>
    <t>J090</t>
  </si>
  <si>
    <t>Schuylerville Central School</t>
  </si>
  <si>
    <t>J091</t>
  </si>
  <si>
    <t>Kipp Tech Valley Charter School</t>
  </si>
  <si>
    <t>J092</t>
  </si>
  <si>
    <t>Scotia-Glenville School</t>
  </si>
  <si>
    <t>J093</t>
  </si>
  <si>
    <t>Sharon Springs Central School</t>
  </si>
  <si>
    <t>J094</t>
  </si>
  <si>
    <t>South Glens Falls Central School</t>
  </si>
  <si>
    <t>J095</t>
  </si>
  <si>
    <t>Stillwater Central School</t>
  </si>
  <si>
    <t>J097</t>
  </si>
  <si>
    <t>Hunter-Tannersville Central School</t>
  </si>
  <si>
    <t>J098</t>
  </si>
  <si>
    <t>Mechanicville High School</t>
  </si>
  <si>
    <t>J103</t>
  </si>
  <si>
    <t>Ichabod Crane Central School</t>
  </si>
  <si>
    <t>J104</t>
  </si>
  <si>
    <t>Voorheesville Central School</t>
  </si>
  <si>
    <t>J105</t>
  </si>
  <si>
    <t>Warrensburg Central School</t>
  </si>
  <si>
    <t>J106</t>
  </si>
  <si>
    <t>Waterford Public Schools</t>
  </si>
  <si>
    <t>J108</t>
  </si>
  <si>
    <t>Windham-Ashland Central School</t>
  </si>
  <si>
    <t>J109</t>
  </si>
  <si>
    <t>Wynantskill Union Free School</t>
  </si>
  <si>
    <t>J112</t>
  </si>
  <si>
    <t>Corinth Central School</t>
  </si>
  <si>
    <t>J116</t>
  </si>
  <si>
    <t>Ticonderoga Central School</t>
  </si>
  <si>
    <t>J119</t>
  </si>
  <si>
    <t>Hoosick Falls Central School</t>
  </si>
  <si>
    <t>J127</t>
  </si>
  <si>
    <t>Fort Edward Union Free School</t>
  </si>
  <si>
    <t>J129</t>
  </si>
  <si>
    <t>Blessed Sacrament School</t>
  </si>
  <si>
    <t>J131</t>
  </si>
  <si>
    <t>Jefferson Central School</t>
  </si>
  <si>
    <t>J132</t>
  </si>
  <si>
    <t>Troy City School District</t>
  </si>
  <si>
    <t>J133</t>
  </si>
  <si>
    <t>Lansingburgh School District</t>
  </si>
  <si>
    <t>J299</t>
  </si>
  <si>
    <t>Northeast Parent &amp; Child Society</t>
  </si>
  <si>
    <t>J313</t>
  </si>
  <si>
    <t>Green Tech Charter School</t>
  </si>
  <si>
    <t>J369</t>
  </si>
  <si>
    <t>Cerebral Palsy Association</t>
  </si>
  <si>
    <t>J383</t>
  </si>
  <si>
    <t>Vanderheyden Hall</t>
  </si>
  <si>
    <t>J385</t>
  </si>
  <si>
    <t>LaSalle School</t>
  </si>
  <si>
    <t>J388</t>
  </si>
  <si>
    <t>St. Catherine-Center for Children</t>
  </si>
  <si>
    <t>J389</t>
  </si>
  <si>
    <t>J392</t>
  </si>
  <si>
    <t>Parsons Child &amp; Family Center</t>
  </si>
  <si>
    <t>K001</t>
  </si>
  <si>
    <t>Amityville Union Free School</t>
  </si>
  <si>
    <t>K002</t>
  </si>
  <si>
    <t>Deer Park Union Free School</t>
  </si>
  <si>
    <t>K003</t>
  </si>
  <si>
    <t>Lincoln Orens</t>
  </si>
  <si>
    <t>K004</t>
  </si>
  <si>
    <t>K005</t>
  </si>
  <si>
    <t>Herricks Union Free School District</t>
  </si>
  <si>
    <t>K006</t>
  </si>
  <si>
    <t>Babylon Memorial Grade School</t>
  </si>
  <si>
    <t>K007</t>
  </si>
  <si>
    <t>Bay Shore Public Schools</t>
  </si>
  <si>
    <t>K008</t>
  </si>
  <si>
    <t>Western Suffolk BOCES</t>
  </si>
  <si>
    <t>K010</t>
  </si>
  <si>
    <t>J.F.Kennedy HS/Plainview School District</t>
  </si>
  <si>
    <t>K011</t>
  </si>
  <si>
    <t>Bethpage Public Schools</t>
  </si>
  <si>
    <t>K012</t>
  </si>
  <si>
    <t>Mill Neck Manor Lutheran School</t>
  </si>
  <si>
    <t>K013</t>
  </si>
  <si>
    <t>Brentwood Union Free School District</t>
  </si>
  <si>
    <t>K014</t>
  </si>
  <si>
    <t>Center Moriches Union Free</t>
  </si>
  <si>
    <t>K015</t>
  </si>
  <si>
    <t>Middle Country Central Schools</t>
  </si>
  <si>
    <t>K016</t>
  </si>
  <si>
    <t>East Moriches Union Free School</t>
  </si>
  <si>
    <t>K018</t>
  </si>
  <si>
    <t>Central Islip Union Free School</t>
  </si>
  <si>
    <t>K019</t>
  </si>
  <si>
    <t>West Islip Union Free Schools</t>
  </si>
  <si>
    <t>K020</t>
  </si>
  <si>
    <t>Plainedge High School</t>
  </si>
  <si>
    <t>K021</t>
  </si>
  <si>
    <t>Hicksville Union Free School</t>
  </si>
  <si>
    <t>K022</t>
  </si>
  <si>
    <t>Copiague Public School</t>
  </si>
  <si>
    <t>K023</t>
  </si>
  <si>
    <t>Remsenburg - Speonk Union Free School</t>
  </si>
  <si>
    <t>K024</t>
  </si>
  <si>
    <t>East Islip High School</t>
  </si>
  <si>
    <t>K025</t>
  </si>
  <si>
    <t>East Meadow Union Free School District</t>
  </si>
  <si>
    <t>K026</t>
  </si>
  <si>
    <t>Maryhaven School</t>
  </si>
  <si>
    <t>K027</t>
  </si>
  <si>
    <t>East Rockaway Public Schools</t>
  </si>
  <si>
    <t>K029</t>
  </si>
  <si>
    <t>East Williston Public School</t>
  </si>
  <si>
    <t>K030</t>
  </si>
  <si>
    <t>Elmont Union Free School</t>
  </si>
  <si>
    <t>K031</t>
  </si>
  <si>
    <t>Farmingdale Public Schools</t>
  </si>
  <si>
    <t>K032</t>
  </si>
  <si>
    <t>Floral Park-Bellerose Schools</t>
  </si>
  <si>
    <t>K033</t>
  </si>
  <si>
    <t>Greenport Union Free School</t>
  </si>
  <si>
    <t>K034</t>
  </si>
  <si>
    <t>Sewanhaka Central School District</t>
  </si>
  <si>
    <t>K035</t>
  </si>
  <si>
    <t>Franklin Square Union Free School</t>
  </si>
  <si>
    <t>K036</t>
  </si>
  <si>
    <t>Freeport High School</t>
  </si>
  <si>
    <t>K037</t>
  </si>
  <si>
    <t>Wyandanch Union Free School</t>
  </si>
  <si>
    <t>K038</t>
  </si>
  <si>
    <t>Garden City Sr High School</t>
  </si>
  <si>
    <t>K039</t>
  </si>
  <si>
    <t>Glen Cove Public Schools</t>
  </si>
  <si>
    <t>K040</t>
  </si>
  <si>
    <t>Commack Public Schools</t>
  </si>
  <si>
    <t>K041</t>
  </si>
  <si>
    <t>Great Neck Public Schools</t>
  </si>
  <si>
    <t>K043</t>
  </si>
  <si>
    <t>Hampton Bays Union Free School</t>
  </si>
  <si>
    <t>K044</t>
  </si>
  <si>
    <t>Hauppauge Union Free School</t>
  </si>
  <si>
    <t>K045</t>
  </si>
  <si>
    <t>Hempstead Public Schools</t>
  </si>
  <si>
    <t>K046</t>
  </si>
  <si>
    <t>Hewlett-Woodmere Public Schools</t>
  </si>
  <si>
    <t>K047</t>
  </si>
  <si>
    <t>Northport Union Free Schools</t>
  </si>
  <si>
    <t>K048</t>
  </si>
  <si>
    <t>Lindenhurst Public Schools</t>
  </si>
  <si>
    <t>K049</t>
  </si>
  <si>
    <t>Elwood Union Free School</t>
  </si>
  <si>
    <t>K050</t>
  </si>
  <si>
    <t>Cold Spring Harbor Central School</t>
  </si>
  <si>
    <t>K051</t>
  </si>
  <si>
    <t>Huntington High School</t>
  </si>
  <si>
    <t>K052</t>
  </si>
  <si>
    <t>Harborfields Central School</t>
  </si>
  <si>
    <t>K053</t>
  </si>
  <si>
    <t>Half Hollow Hills Central School District</t>
  </si>
  <si>
    <t>K054</t>
  </si>
  <si>
    <t>South Huntington UFSD</t>
  </si>
  <si>
    <t>K055</t>
  </si>
  <si>
    <t>Islip Union Free School</t>
  </si>
  <si>
    <t>K056</t>
  </si>
  <si>
    <t>Eastern Suffolk BOCES</t>
  </si>
  <si>
    <t>K057</t>
  </si>
  <si>
    <t>Nassau County BOCES</t>
  </si>
  <si>
    <t>K058</t>
  </si>
  <si>
    <t>Jericho Union Free School</t>
  </si>
  <si>
    <t>K059</t>
  </si>
  <si>
    <t>Kings Park Central School District</t>
  </si>
  <si>
    <t>K060</t>
  </si>
  <si>
    <t>Sachem Central School District</t>
  </si>
  <si>
    <t>K061</t>
  </si>
  <si>
    <t>Lawrence Public Schools</t>
  </si>
  <si>
    <t>K062</t>
  </si>
  <si>
    <t>Carle Place Union Free School</t>
  </si>
  <si>
    <t>K063</t>
  </si>
  <si>
    <t>Levittown Public Schools</t>
  </si>
  <si>
    <t>K064</t>
  </si>
  <si>
    <t>Lynbrook High School</t>
  </si>
  <si>
    <t>K065</t>
  </si>
  <si>
    <t>Long Beach Public Schools</t>
  </si>
  <si>
    <t>K067</t>
  </si>
  <si>
    <t>Manhasset Union Free School</t>
  </si>
  <si>
    <t>K068</t>
  </si>
  <si>
    <t>Massapequa Public Schools</t>
  </si>
  <si>
    <t>K069</t>
  </si>
  <si>
    <t>William Floyd Union Free School</t>
  </si>
  <si>
    <t>K070</t>
  </si>
  <si>
    <t>East Quogue Union Free School District</t>
  </si>
  <si>
    <t>K071</t>
  </si>
  <si>
    <t>Bellmore-Merrick Central School</t>
  </si>
  <si>
    <t>K072</t>
  </si>
  <si>
    <t>Malverne Union Free School</t>
  </si>
  <si>
    <t>K073</t>
  </si>
  <si>
    <t>Miller Place Union Free School</t>
  </si>
  <si>
    <t>K074</t>
  </si>
  <si>
    <t>East Hampton Union Free School District</t>
  </si>
  <si>
    <t>K075</t>
  </si>
  <si>
    <t>Mineola Sr High School</t>
  </si>
  <si>
    <t>K076</t>
  </si>
  <si>
    <t>Eastport South Manor CSD</t>
  </si>
  <si>
    <t>K078</t>
  </si>
  <si>
    <t>North Babylon Union Free School</t>
  </si>
  <si>
    <t>K079</t>
  </si>
  <si>
    <t>North Bellmore School District</t>
  </si>
  <si>
    <t>K081</t>
  </si>
  <si>
    <t>Connetquot Central School</t>
  </si>
  <si>
    <t>K082</t>
  </si>
  <si>
    <t>Oceanside Union Free School</t>
  </si>
  <si>
    <t>K083</t>
  </si>
  <si>
    <t>Oyster Bay - E Norwich School</t>
  </si>
  <si>
    <t>K084</t>
  </si>
  <si>
    <t>Locust Valley Central School</t>
  </si>
  <si>
    <t>K086</t>
  </si>
  <si>
    <t>Patchogue-Medford Schools</t>
  </si>
  <si>
    <t>K088</t>
  </si>
  <si>
    <t>Southold Union Free School District</t>
  </si>
  <si>
    <t>K090</t>
  </si>
  <si>
    <t>Comsewogue School District</t>
  </si>
  <si>
    <t>K091</t>
  </si>
  <si>
    <t>Port Washington Public Schools</t>
  </si>
  <si>
    <t>K092</t>
  </si>
  <si>
    <t>Port Jefferson Schools</t>
  </si>
  <si>
    <t>K093</t>
  </si>
  <si>
    <t>Longwood Central School</t>
  </si>
  <si>
    <t>K094</t>
  </si>
  <si>
    <t>Riverhead Central School</t>
  </si>
  <si>
    <t>K095</t>
  </si>
  <si>
    <t>Bayport-Bluepoint Union Free School District</t>
  </si>
  <si>
    <t>K096</t>
  </si>
  <si>
    <t>Rockville Centre Union Free School</t>
  </si>
  <si>
    <t>K097</t>
  </si>
  <si>
    <t>Rocky Point Union Free School</t>
  </si>
  <si>
    <t>K098</t>
  </si>
  <si>
    <t>North Merrick Union Free School District</t>
  </si>
  <si>
    <t>K099</t>
  </si>
  <si>
    <t>Roosevelt Public Schools</t>
  </si>
  <si>
    <t>K100</t>
  </si>
  <si>
    <t>Roslyn Public Schools</t>
  </si>
  <si>
    <t>K101</t>
  </si>
  <si>
    <t>Bridgehampton Union Free School District</t>
  </si>
  <si>
    <t>K102</t>
  </si>
  <si>
    <t>Sayville Public School</t>
  </si>
  <si>
    <t>K103</t>
  </si>
  <si>
    <t>North Shore Schools</t>
  </si>
  <si>
    <t>K104</t>
  </si>
  <si>
    <t>Seaford Public Schools</t>
  </si>
  <si>
    <t>K105</t>
  </si>
  <si>
    <t>Shelter Island School District</t>
  </si>
  <si>
    <t>K106</t>
  </si>
  <si>
    <t>Great Hollow Warehouse/Smithtown</t>
  </si>
  <si>
    <t>K107</t>
  </si>
  <si>
    <t>Southampton Public Schools</t>
  </si>
  <si>
    <t>K108</t>
  </si>
  <si>
    <t>Mattituck-Cutchogue UFSD</t>
  </si>
  <si>
    <t>K109</t>
  </si>
  <si>
    <t>Tuckahoe Common School District</t>
  </si>
  <si>
    <t>K110</t>
  </si>
  <si>
    <t>Syosset Central School</t>
  </si>
  <si>
    <t>K111</t>
  </si>
  <si>
    <t>Uniondale Public Schools</t>
  </si>
  <si>
    <t>K114</t>
  </si>
  <si>
    <t>Valley Stream Central School District</t>
  </si>
  <si>
    <t>K117</t>
  </si>
  <si>
    <t>Wantagh Public Schools</t>
  </si>
  <si>
    <t>K118</t>
  </si>
  <si>
    <t>Westbury Public Schools</t>
  </si>
  <si>
    <t>K119</t>
  </si>
  <si>
    <t>Westhampton Beach UFSD</t>
  </si>
  <si>
    <t>K120</t>
  </si>
  <si>
    <t>West Hempstead Union Free School</t>
  </si>
  <si>
    <t>K121</t>
  </si>
  <si>
    <t>Island Trees High School</t>
  </si>
  <si>
    <t>K125</t>
  </si>
  <si>
    <t>Academy Charter School</t>
  </si>
  <si>
    <t>K126</t>
  </si>
  <si>
    <t>Three Village Central School</t>
  </si>
  <si>
    <t>K127</t>
  </si>
  <si>
    <t>South Country Central School</t>
  </si>
  <si>
    <t>K128</t>
  </si>
  <si>
    <t>Mount Sinai School District</t>
  </si>
  <si>
    <t>K129</t>
  </si>
  <si>
    <t>Holy Child Academy</t>
  </si>
  <si>
    <t>K132</t>
  </si>
  <si>
    <t>Middle Village Preparatory Charter School</t>
  </si>
  <si>
    <t>K133</t>
  </si>
  <si>
    <t>Bellmore UFSD</t>
  </si>
  <si>
    <t>K228</t>
  </si>
  <si>
    <t>Archdiocese of New York</t>
  </si>
  <si>
    <t>K325</t>
  </si>
  <si>
    <t>United Cerebral Palsy Association</t>
  </si>
  <si>
    <t>K371</t>
  </si>
  <si>
    <t>Outreach House 2</t>
  </si>
  <si>
    <t>K382</t>
  </si>
  <si>
    <t>Little Flower Children Services</t>
  </si>
  <si>
    <t>K388</t>
  </si>
  <si>
    <t>St Christopher - Otillie</t>
  </si>
  <si>
    <t>K399</t>
  </si>
  <si>
    <t>Nassau County Juvenile Detention Center</t>
  </si>
  <si>
    <t>K410</t>
  </si>
  <si>
    <t>City of Long Beach DC</t>
  </si>
  <si>
    <t>K466</t>
  </si>
  <si>
    <t>East Hampton Day Care Center</t>
  </si>
  <si>
    <t>L001</t>
  </si>
  <si>
    <t>Auburn Comp. High School</t>
  </si>
  <si>
    <t>L003</t>
  </si>
  <si>
    <t>Jamesville-DeWitt Central School</t>
  </si>
  <si>
    <t>L004</t>
  </si>
  <si>
    <t>East Syracuse-Minoa Central School</t>
  </si>
  <si>
    <t>L005</t>
  </si>
  <si>
    <t>Fabius-Pompey Central School</t>
  </si>
  <si>
    <t>L006</t>
  </si>
  <si>
    <t>Marcellus Central School District</t>
  </si>
  <si>
    <t>L007</t>
  </si>
  <si>
    <t>Baldwinsville Central School</t>
  </si>
  <si>
    <t>L009</t>
  </si>
  <si>
    <t>LaFayette Central School</t>
  </si>
  <si>
    <t>L010</t>
  </si>
  <si>
    <t>Canandaigua Public Schools</t>
  </si>
  <si>
    <t>L011</t>
  </si>
  <si>
    <t>Cato-Meridan Central School</t>
  </si>
  <si>
    <t>L012</t>
  </si>
  <si>
    <t>Fayetteville-Manlius Central School</t>
  </si>
  <si>
    <t>L014</t>
  </si>
  <si>
    <t>Liverpool Central School</t>
  </si>
  <si>
    <t>L015</t>
  </si>
  <si>
    <t>Dundee Central School</t>
  </si>
  <si>
    <t>L016</t>
  </si>
  <si>
    <t>Bloomfield Central School</t>
  </si>
  <si>
    <t>L017</t>
  </si>
  <si>
    <t>Geneva Public Schools</t>
  </si>
  <si>
    <t>L018</t>
  </si>
  <si>
    <t>Cathedral Academy At Pompei</t>
  </si>
  <si>
    <t>L019</t>
  </si>
  <si>
    <t>Southern Cayuga Central School</t>
  </si>
  <si>
    <t>L020</t>
  </si>
  <si>
    <t>Marcus Whitman Central School</t>
  </si>
  <si>
    <t>L022</t>
  </si>
  <si>
    <t>Honeoye Central School</t>
  </si>
  <si>
    <t>L023</t>
  </si>
  <si>
    <t>Syracuse City School District</t>
  </si>
  <si>
    <t>L024</t>
  </si>
  <si>
    <t>Westhill Central School</t>
  </si>
  <si>
    <t>L026</t>
  </si>
  <si>
    <t>Lyons Central School</t>
  </si>
  <si>
    <t>L027</t>
  </si>
  <si>
    <t>Manchester-Shortsville CSD</t>
  </si>
  <si>
    <t>L028</t>
  </si>
  <si>
    <t>Marion Central School</t>
  </si>
  <si>
    <t>L029</t>
  </si>
  <si>
    <t>Moravia Central School</t>
  </si>
  <si>
    <t>L030</t>
  </si>
  <si>
    <t>Naples Central School</t>
  </si>
  <si>
    <t>L031</t>
  </si>
  <si>
    <t>Newark Central School</t>
  </si>
  <si>
    <t>L033</t>
  </si>
  <si>
    <t>Wayne Central School</t>
  </si>
  <si>
    <t>L034</t>
  </si>
  <si>
    <t>South Seneca Central School</t>
  </si>
  <si>
    <t>L035</t>
  </si>
  <si>
    <t>Palmyra-Macedon Central School</t>
  </si>
  <si>
    <t>L036</t>
  </si>
  <si>
    <t>Penn Yan Central School</t>
  </si>
  <si>
    <t>L037</t>
  </si>
  <si>
    <t>Phelps-Clifton Springs School</t>
  </si>
  <si>
    <t>L038</t>
  </si>
  <si>
    <t>Port Byron Central School</t>
  </si>
  <si>
    <t>L039</t>
  </si>
  <si>
    <t>Red Creek Central School</t>
  </si>
  <si>
    <t>L040</t>
  </si>
  <si>
    <t>Romulus Central School</t>
  </si>
  <si>
    <t>L043</t>
  </si>
  <si>
    <t>Seneca Falls Central School</t>
  </si>
  <si>
    <t>L044</t>
  </si>
  <si>
    <t>Skaneateles Central School</t>
  </si>
  <si>
    <t>L045</t>
  </si>
  <si>
    <t>Sodus Central School District</t>
  </si>
  <si>
    <t>L047</t>
  </si>
  <si>
    <t>Union Springs Central School</t>
  </si>
  <si>
    <t>L048</t>
  </si>
  <si>
    <t>Victor Central School</t>
  </si>
  <si>
    <t>L049</t>
  </si>
  <si>
    <t>Waterloo Senior High School</t>
  </si>
  <si>
    <t>L050</t>
  </si>
  <si>
    <t>Weedsport Central School District</t>
  </si>
  <si>
    <t>L051</t>
  </si>
  <si>
    <t>Williamson Central School</t>
  </si>
  <si>
    <t>L052</t>
  </si>
  <si>
    <t>North Rose-Wolcott Central School</t>
  </si>
  <si>
    <t>L054</t>
  </si>
  <si>
    <t>Tully Central School</t>
  </si>
  <si>
    <t>L055</t>
  </si>
  <si>
    <t>Clyde-Savannah Central School</t>
  </si>
  <si>
    <t>L056</t>
  </si>
  <si>
    <t>West Genesee Schools</t>
  </si>
  <si>
    <t>L057</t>
  </si>
  <si>
    <t>Jordan-Elbridge Central School</t>
  </si>
  <si>
    <t>L060</t>
  </si>
  <si>
    <t>Solvay Central School</t>
  </si>
  <si>
    <t>L061</t>
  </si>
  <si>
    <t>Gananda Central School District</t>
  </si>
  <si>
    <t>L062</t>
  </si>
  <si>
    <t>Bishop Ludden High School</t>
  </si>
  <si>
    <t>L069</t>
  </si>
  <si>
    <t>Wayne County ARC</t>
  </si>
  <si>
    <t>L074</t>
  </si>
  <si>
    <t>Syracuse Academy/Science Char. School</t>
  </si>
  <si>
    <t>L087</t>
  </si>
  <si>
    <t>Lyncourt Union Free School District</t>
  </si>
  <si>
    <t>L088</t>
  </si>
  <si>
    <t>North Syracuse Central School</t>
  </si>
  <si>
    <t>L397</t>
  </si>
  <si>
    <t>Elmcrest Childrens Center</t>
  </si>
  <si>
    <t>W002</t>
  </si>
  <si>
    <t>Brklyn Cultural Ctr of NY/Al Noor School</t>
  </si>
  <si>
    <t>W005</t>
  </si>
  <si>
    <t>Bronx Academy of Promise Charter School</t>
  </si>
  <si>
    <t>W029</t>
  </si>
  <si>
    <t>Renaissance Charter School (The)</t>
  </si>
  <si>
    <t>W043</t>
  </si>
  <si>
    <t>Martin de Porres School, Inc.</t>
  </si>
  <si>
    <t>W045</t>
  </si>
  <si>
    <t>Al-Madinah School</t>
  </si>
  <si>
    <t>W055</t>
  </si>
  <si>
    <t>South Bronx Charter School</t>
  </si>
  <si>
    <t>W069</t>
  </si>
  <si>
    <t>New Covenant Christian School</t>
  </si>
  <si>
    <t>W092</t>
  </si>
  <si>
    <t>Northeast Conf Corp of SDA</t>
  </si>
  <si>
    <t>W214</t>
  </si>
  <si>
    <t>United Talmudical Academy</t>
  </si>
  <si>
    <t>W216</t>
  </si>
  <si>
    <t>Al Madrasa Al Islmiya</t>
  </si>
  <si>
    <t>W218</t>
  </si>
  <si>
    <t>W226</t>
  </si>
  <si>
    <t>Central Islamic Org. of NY, Inc.</t>
  </si>
  <si>
    <t>W232</t>
  </si>
  <si>
    <t>NYC Charter School of the Arts</t>
  </si>
  <si>
    <t>W327</t>
  </si>
  <si>
    <t>Greek America Institute of NY</t>
  </si>
  <si>
    <t>W348</t>
  </si>
  <si>
    <t>Covenant House/Under 21</t>
  </si>
  <si>
    <t>W359</t>
  </si>
  <si>
    <t>Carol and Frank Biondi Education Center</t>
  </si>
  <si>
    <t>W363</t>
  </si>
  <si>
    <t>New Grace Center</t>
  </si>
  <si>
    <t>W371</t>
  </si>
  <si>
    <t>Outreach House 1</t>
  </si>
  <si>
    <t>W400</t>
  </si>
  <si>
    <t>Blanche Comm Progress DCC, Inc.</t>
  </si>
  <si>
    <t>W402</t>
  </si>
  <si>
    <t>Wake Eden Comm Baptist Church</t>
  </si>
  <si>
    <t>W403</t>
  </si>
  <si>
    <t>Atled Inc.- Lucille Rose Day Care</t>
  </si>
  <si>
    <t>W406</t>
  </si>
  <si>
    <t>Rena Day Care Center</t>
  </si>
  <si>
    <t>W408</t>
  </si>
  <si>
    <t>Rec Rooms &amp; Settlement</t>
  </si>
  <si>
    <t>W409</t>
  </si>
  <si>
    <t>W412</t>
  </si>
  <si>
    <t>Mary Mitchell Family and Youth Ctr, Inc.</t>
  </si>
  <si>
    <t>W415</t>
  </si>
  <si>
    <t>Conselyea Street Block Assoc</t>
  </si>
  <si>
    <t>W422</t>
  </si>
  <si>
    <t>European Child Care Center</t>
  </si>
  <si>
    <t>W424</t>
  </si>
  <si>
    <t>United Federation Of Black UFBCO</t>
  </si>
  <si>
    <t>W444</t>
  </si>
  <si>
    <t>Bethany Day Nursery, Inc.</t>
  </si>
  <si>
    <t>W449</t>
  </si>
  <si>
    <t>W453</t>
  </si>
  <si>
    <t>Labor Bathgate Comm Child Care</t>
  </si>
  <si>
    <t>W469</t>
  </si>
  <si>
    <t>Nicholas Cardell DCC, Inc.</t>
  </si>
  <si>
    <t>W472</t>
  </si>
  <si>
    <t>Boulevard Nursery School, Inc.</t>
  </si>
  <si>
    <t>W473</t>
  </si>
  <si>
    <t>N Bronx Nat'l Co Of Negro Women</t>
  </si>
  <si>
    <t>W476</t>
  </si>
  <si>
    <t>Bloomingdale Family Prog, Inc.</t>
  </si>
  <si>
    <t>W478</t>
  </si>
  <si>
    <t>Southeast Bronx Neighborhood Centers</t>
  </si>
  <si>
    <t>W515</t>
  </si>
  <si>
    <t>East Tremont Child Care Center</t>
  </si>
  <si>
    <t>W518</t>
  </si>
  <si>
    <t>Northeast Bronx Daycare Center, Inc.</t>
  </si>
  <si>
    <t>W519</t>
  </si>
  <si>
    <t>East Calvary Nursery</t>
  </si>
  <si>
    <t>W522</t>
  </si>
  <si>
    <t>San Jose Day Nursery</t>
  </si>
  <si>
    <t>W541</t>
  </si>
  <si>
    <t>Shirley Chisholm DCC #2</t>
  </si>
  <si>
    <t>W568</t>
  </si>
  <si>
    <t>Quick Start Day Care Center</t>
  </si>
  <si>
    <t>W570</t>
  </si>
  <si>
    <t>Brooklyn Kindergarten Society</t>
  </si>
  <si>
    <t>W578</t>
  </si>
  <si>
    <t>Prince Hall Service Fund, Inc.</t>
  </si>
  <si>
    <t>W580</t>
  </si>
  <si>
    <t>St. Marks UMC Family Services Council</t>
  </si>
  <si>
    <t>W627</t>
  </si>
  <si>
    <t>Salvation Army DCC</t>
  </si>
  <si>
    <t>W639</t>
  </si>
  <si>
    <t>Lincoln Square Neigh'd Center, Inc.</t>
  </si>
  <si>
    <t>W640</t>
  </si>
  <si>
    <t>Bushwick United Housing, Inc.</t>
  </si>
  <si>
    <t>W645</t>
  </si>
  <si>
    <t>Addie Mae Collins Comm Service</t>
  </si>
  <si>
    <t>W650</t>
  </si>
  <si>
    <t>Community Parents Head Start</t>
  </si>
  <si>
    <t>W666</t>
  </si>
  <si>
    <t>Omega Psi Phi Fraternity, Inc.</t>
  </si>
  <si>
    <t>W674</t>
  </si>
  <si>
    <t>Strong Place Day Care, Inc.</t>
  </si>
  <si>
    <t>W677</t>
  </si>
  <si>
    <t>Afro American Parents, Inc.</t>
  </si>
  <si>
    <t>W698</t>
  </si>
  <si>
    <t>Xcel Tiny Tots</t>
  </si>
  <si>
    <t>$$ Estimated Direct Delivery Orders:</t>
  </si>
  <si>
    <t>Avoca Central School</t>
  </si>
  <si>
    <t>St. John Lutheran School</t>
  </si>
  <si>
    <t>C058</t>
  </si>
  <si>
    <t>Henrietta G. Lewis Campus School</t>
  </si>
  <si>
    <t>G216</t>
  </si>
  <si>
    <t>J009</t>
  </si>
  <si>
    <t>Burnt Hills-Ballston Lake</t>
  </si>
  <si>
    <t>J087</t>
  </si>
  <si>
    <t>Niskayuna Central School</t>
  </si>
  <si>
    <t>West Babylon School District</t>
  </si>
  <si>
    <t>K326</t>
  </si>
  <si>
    <t>Queens Children's Psychiatric Center</t>
  </si>
  <si>
    <t>W135</t>
  </si>
  <si>
    <t>KIPP Infinity Charter School</t>
  </si>
  <si>
    <t>United Community Day Care Center, Inc.</t>
  </si>
  <si>
    <t>Fort Greene Sr Citzen Council, Inc.</t>
  </si>
  <si>
    <t>Alaska Pollock, Whole Grain-Rich Breaded Sticks, Frozen 8/5 lb or 4/10 lb bag</t>
  </si>
  <si>
    <t>Apple Slices, Unsweetened, Canned 6/#10 can</t>
  </si>
  <si>
    <t>Apple Slices, Unsweetened, Frozen (IQF) 30 lb case</t>
  </si>
  <si>
    <t>Applesauce, Unsweetened, Canned 6/#10 can</t>
  </si>
  <si>
    <t>Applesauce, Unsweetened, Cups, Shelf-Stable 96/4.5 oz cup</t>
  </si>
  <si>
    <t>Apricots, Diced, Cups, Frozen  96/4.5 oz cup</t>
  </si>
  <si>
    <t>Apricots, Diced, Extra Light Syrup, Canned 6/#10 can</t>
  </si>
  <si>
    <t>Beans, Baby Lima, Low-sodium, Canned  6/#10 can</t>
  </si>
  <si>
    <t>Beans, Black, Low-sodium, Canned  6/#10 can</t>
  </si>
  <si>
    <t>Beans, Black-eyed Pea, Low-sodium, Canned  6/#10 can</t>
  </si>
  <si>
    <t>Beans, Garbanzo, Low-sodium, Canned  6/#10 can</t>
  </si>
  <si>
    <t>Beans, Great Northern, Low-sodium, Canned  6/#10 can</t>
  </si>
  <si>
    <t>Beans, Green, Low-sodium, Canned 6/#10 can</t>
  </si>
  <si>
    <t>Beans, Green, No Salt Added, Frozen  30 lb case</t>
  </si>
  <si>
    <t>Beans, Green, No Salt Added, Frozen  12/2 lb bag</t>
  </si>
  <si>
    <t>Beans, Pink, Low-sodium, Canned  6/#10 can</t>
  </si>
  <si>
    <t>Beans, Pinto, Dry 12/2 lb bag</t>
  </si>
  <si>
    <t>Beans, Pinto, Low-sodium, Canned  6/#10 can</t>
  </si>
  <si>
    <t>Beans, Red Kidney, Low-sodium, Canned  6/#10 can</t>
  </si>
  <si>
    <t>Beans, Refried, Low-sodium, Canned  6/#10 can</t>
  </si>
  <si>
    <t>Beans, Small Red, Low-sodium, Canned  6/#10 can</t>
  </si>
  <si>
    <t>Beans, Vegetarian, Low-sodium, Canned  6/#10 can</t>
  </si>
  <si>
    <t>Beef, Canned 24/24 oz can</t>
  </si>
  <si>
    <t>Beef, Crumbles w/SPP, Cooked, Frozen  4/10 lb bag</t>
  </si>
  <si>
    <t>Beef, Fine Ground, 100%, 85/15, LFTB OPT, Frozen 40 lb case</t>
  </si>
  <si>
    <t>Beef, Patties w/SPP, 85/15, 2.0 MMA, Frozen  40 lb case</t>
  </si>
  <si>
    <t>Beef, Patties w/SPP, Cooked, 2.0 MMA, Frozen  40 lb case</t>
  </si>
  <si>
    <t>Beef, Patties, 100%, 85/15, 2.0 MMA, Frozen 40 lb case</t>
  </si>
  <si>
    <t>Beef, Patties, 100%, 90/10, 2.0 MMA, Frozen 40 lb case</t>
  </si>
  <si>
    <t>Beef, Patties, Cooked, 2.0 MMA, Frozen 40 lb case</t>
  </si>
  <si>
    <t>Beef, Patties, Lean, 2.0 MMA, Frozen 40 lb case</t>
  </si>
  <si>
    <t>Blueberries, Unsweetened, Frozen  12/2.5 lb bag</t>
  </si>
  <si>
    <t>Blueberries, Unsweetened, Frozen  30 lb case</t>
  </si>
  <si>
    <t>Blueberries, Wild, Unsweetened, Frozen  8/3 lb bag</t>
  </si>
  <si>
    <t>Blueberries, Wild, Unsweetened, Frozen  30 lb case</t>
  </si>
  <si>
    <t>Broccoli Florets, No Salt Added, Frozen 30 lb case</t>
  </si>
  <si>
    <t>Carrots, Diced, No Salt Added, Frozen 30 lb case</t>
  </si>
  <si>
    <t>Carrots, Diced, No Salt Added, Frozen 12/2 lb bag</t>
  </si>
  <si>
    <t>Carrots, Sliced, Low-sodium, Canned  6/#10 can</t>
  </si>
  <si>
    <t>Carrots, Sliced, No Salt Added, Frozen  30 lb case</t>
  </si>
  <si>
    <t>Catfish, Whole Grain-Rich Breaded Fillet Strips, Frozen 8/5 lb or 4/10 lb bag</t>
  </si>
  <si>
    <t>Cereal, Oat Circles, Bowls 96/1 oz bowls</t>
  </si>
  <si>
    <t>Cheese, American, White, Pasteurized, Sliced, Chilled  6/5 lb package</t>
  </si>
  <si>
    <t>Cheese, American, Yellow, Pasteurized, Loaves, Chilled 6/5 lb package</t>
  </si>
  <si>
    <t>Cheese, American, Yellow, Pasteurized, Sliced, Chilled 6/5 lb package</t>
  </si>
  <si>
    <t>Cheese, Blended American, White, Reduced Fat, Sliced, Chilled 6/5 lb package</t>
  </si>
  <si>
    <t>Cheese, Blended American, Yellow, Reduced Fat, Sliced, Chilled 6/5 lb package</t>
  </si>
  <si>
    <t>Cheese, Cheddar, White, Shredded, Chilled 6/5 lb bag</t>
  </si>
  <si>
    <t>Cheese, Cheddar, Yellow, Reduced Fat, Shredded, Chilled 6/5 lb bag</t>
  </si>
  <si>
    <t>Cheese, Cheddar, Yellow, Shredded, Chilled 6/5 lb bag</t>
  </si>
  <si>
    <t>Cheese, Cheddar, Yellow, Sliced, Chilled 12 lb case</t>
  </si>
  <si>
    <t>Cheese, Mozzarella, Lite, Shredded, Frozen  30 lb case</t>
  </si>
  <si>
    <t>Cheese, Mozzarella, Low Moisture Part Skim, Loaves, Frozen  8/6 lb package</t>
  </si>
  <si>
    <t>Cheese, Mozzarella, Low Moisture Part Skim, Shredded, Frozen 30 lb case</t>
  </si>
  <si>
    <t>Cheese, Mozzarella, Low Moisture Part Skim, String, Chilled 360/1 oz package</t>
  </si>
  <si>
    <t>Cherries, Dried 4/4 lb bag</t>
  </si>
  <si>
    <t>Cherries, Sweet, Pitted, Unsweetened, Frozen (IQF) 12/2.5 lb bag</t>
  </si>
  <si>
    <t>Cherries, Tart, Pitted, Unsweetened, Frozen (IQF) 12/2.5 lb bag</t>
  </si>
  <si>
    <t>Chicken, Boned, White Meat, Canned 12/50 oz can</t>
  </si>
  <si>
    <t>Chicken, Cut-up, Frozen  4/10 lb bag</t>
  </si>
  <si>
    <t>Chicken, Diced, Cooked, Frozen  8/5 lb or 4/10 lb bag</t>
  </si>
  <si>
    <t>Chicken, Fajita Seasoned Strips, Cooked, Frozen  6/5 lb or 3/10 lb bag</t>
  </si>
  <si>
    <t>Chicken, Grilled Fillet, 2.0 MMA, Cooked, Frozen 6/5 lb or 3/10 lb bag</t>
  </si>
  <si>
    <t>Chicken, Oven Roasted, Cut-up 8 pcs, Cooked, Frozen  3/10 lb bag</t>
  </si>
  <si>
    <t>Chicken, Unseasoned Grilled Strips, Cooked, Frozen 6/5 lb or 3/10 lb bag</t>
  </si>
  <si>
    <t>Corn, Whole Kernel, No Salt Added, Canned  6/#10 can</t>
  </si>
  <si>
    <t>Corn, Whole Kernel, No Salt Added, Frozen  30 lb case</t>
  </si>
  <si>
    <t>Corn, Whole Kernel, No Salt Added, Frozen  12/2.5 lb bag</t>
  </si>
  <si>
    <t>Cranberries, Dried, Individual Portion 300/1.16 oz bag</t>
  </si>
  <si>
    <t>Eggs, Liquid Whole, Frozen  6/5 lb carton</t>
  </si>
  <si>
    <t>Eggs, Liquid Whole, Frozen  12/2 lb carton</t>
  </si>
  <si>
    <t>Eggs, Patties, Cooked, 1.0 MMA, Round, Frozen 25 lb case</t>
  </si>
  <si>
    <t>Mixed Berries (Blueberries, Strawberries), Cups, Frozen 96/4 oz cup</t>
  </si>
  <si>
    <t>Mixed Fruit (Apples, Cherries, Cranberries, Raisins), Dried 5/5 lb bag</t>
  </si>
  <si>
    <t>Mixed Fruit (Peaches, Pears, Grapes), Extra Light Syrup, Canned 6/#10 can</t>
  </si>
  <si>
    <t>Mixed Vegetables, No Salt Added, Frozen 6/5 lb case</t>
  </si>
  <si>
    <t>Oats, Rolled, Quick Cooking 12/42 oz tube</t>
  </si>
  <si>
    <t>Oil, Vegetable 6/1 gallon bottle</t>
  </si>
  <si>
    <t>Orange Juice, Unsweetened, Cartons, Individual, Frozen  70/4 oz carton</t>
  </si>
  <si>
    <t>Orange Juice, Unsweetened, Cups, Individual, Frozen 96/4 oz cup</t>
  </si>
  <si>
    <t>Pancakes, Whole Grain or Whole Grain-Rich, Frozen 144 count/case</t>
  </si>
  <si>
    <t>Pasta, Macaroni, Whole Grain-Rich Blend 2/10 lb bag</t>
  </si>
  <si>
    <t>Pasta, Penne, Whole Grain-Rich Blend 2/10 lb bag</t>
  </si>
  <si>
    <t>Pasta, Rotini, Whole Grain-Rich Blend 2/10 lb bag</t>
  </si>
  <si>
    <t>Pasta, Spaghetti, Enriched 20 lb case</t>
  </si>
  <si>
    <t>Pasta, Spaghetti, Whole Grain-Rich Blend 2/10 lb bag</t>
  </si>
  <si>
    <t>Peaches, Diced, Cups, Frozen  96/4.4 oz cup</t>
  </si>
  <si>
    <t>Peaches, Diced, Extra Light Syrup, Canned 6/#10 can</t>
  </si>
  <si>
    <t>Peaches, Sliced, Extra Light Syrup, Canned 6/#10 can</t>
  </si>
  <si>
    <t>Peaches, Sliced, Frozen  12/2 lb bag</t>
  </si>
  <si>
    <t>Peaches, Sliced, Frozen  20 lb case</t>
  </si>
  <si>
    <t>Peanut Butter, Individual Portion, Smooth 120/1.1 oz unit</t>
  </si>
  <si>
    <t>Peanut Butter, Smooth 6/5 lb unit</t>
  </si>
  <si>
    <t>Pears, Diced, Extra Light Syrup, Canned 6/#10 can</t>
  </si>
  <si>
    <t>Pears, Halves, Extra Light Syrup, Canned 6/#10 can</t>
  </si>
  <si>
    <t>Pears, Sliced, Extra Light Syrup, Canned 6/#10 can</t>
  </si>
  <si>
    <t>Peas, Green, Low-sodium, Canned  6/#10 can</t>
  </si>
  <si>
    <t>Peas, Green, No Salt Added, Frozen  30 lb case</t>
  </si>
  <si>
    <t>Peas, Green, No Salt Added, Frozen  12/2.5 lb bag</t>
  </si>
  <si>
    <t>Pepper/Onion Strips, No Salt Added, Frozen 30 lb case</t>
  </si>
  <si>
    <t xml:space="preserve">Pork, Canned 24/24 oz can </t>
  </si>
  <si>
    <t>Pork, Leg Roast, Frozen 36-42 lb case</t>
  </si>
  <si>
    <t>Pork, Pulled, Minimally Seasoned, Cooked, Frozen 8/5 lb or 4/10 lb bag</t>
  </si>
  <si>
    <t>Potatoes, Diced, No Salt Added, Frozen 6/5 lb bag</t>
  </si>
  <si>
    <t>Potatoes, Oven Fries, Low-sodium, Frozen  6/5 lb bag</t>
  </si>
  <si>
    <t>Potatoes, Wedges, Fat Free, Low-sodium, Frozen (IQF) 6/5 lb bag</t>
  </si>
  <si>
    <t>Potatoes, Wedges, Low-sodium, Frozen (IQF) 6/5 lb bag</t>
  </si>
  <si>
    <t>Raisins, Unsweetened, Individual Portion 144/1.33 oz unit</t>
  </si>
  <si>
    <t>Salsa, Low-sodium, Canned  6/#10 can</t>
  </si>
  <si>
    <t>Salsa, Low-sodium, Pouch  6/106 oz pouch</t>
  </si>
  <si>
    <t>Spaghetti Sauce, Low-sodium, Canned 6/#10 can</t>
  </si>
  <si>
    <t>Spaghetti Sauce, Low-sodium, Pouch 6/106 oz pouch</t>
  </si>
  <si>
    <t>Spinach, Chopped, No Salt Added, Frozen (IQF) 20 lb case</t>
  </si>
  <si>
    <t>Strawberries, Diced, Cups, Frozen 96/4.5 oz cup</t>
  </si>
  <si>
    <t>Strawberries, Sliced, Frozen 30 lb pail</t>
  </si>
  <si>
    <t>Strawberries, Sliced, Unsweetened, Frozen (IQF) 6/5 lb bag</t>
  </si>
  <si>
    <t>Strawberries, Whole, Unsweetened, Frozen (IQF) 6/5 lb bag</t>
  </si>
  <si>
    <t>Sunflower Seed Butter, Smooth (K) 6/5 lb unit</t>
  </si>
  <si>
    <t>Sweet Potatoes, Chunks, No Salt Added, Frozen 6/5 lb bag</t>
  </si>
  <si>
    <t>Sweet Potatoes, Crinkle Cut Fries, Low-Sodium, Frozen 6/5 lb bag</t>
  </si>
  <si>
    <t>Sweet Potatoes, Light Syrup, No Salt Added, Canned  6/#10 can</t>
  </si>
  <si>
    <t>Tomato Paste, No Salt Added, Canned  6/#10 can</t>
  </si>
  <si>
    <t>Tomato Sauce, Low-sodium, Canned  6/#10 can</t>
  </si>
  <si>
    <t>Tomato Sauce, Low-sodium, Pouch  6/106 oz pouch</t>
  </si>
  <si>
    <t>Tomatoes, Diced, No Salt Added, Canned  6/#10 can</t>
  </si>
  <si>
    <t>Tortillas, Whole Grain or Whole Grain-Rich, 8 inch, Frozen 12/24 count</t>
  </si>
  <si>
    <t>Tuna, Chunk Light, Canned (K) 6/66.5 oz can</t>
  </si>
  <si>
    <t>Turkey, Deli Breast, Frozen  4/10 lb logs</t>
  </si>
  <si>
    <t>Turkey, Deli Breast, Sliced, Frozen 8/5 lb package</t>
  </si>
  <si>
    <t>Turkey, Deli Breast, Smoked, Frozen  4/10 lb logs</t>
  </si>
  <si>
    <t>Turkey, Deli Breast, Smoked, Sliced, Frozen 8/5 lb package</t>
  </si>
  <si>
    <t>Turkey, Deli Ham, Smoked, Frozen 4/10 lb logs</t>
  </si>
  <si>
    <t>Turkey, Deli Ham, Smoked, Sliced, Frozen 8/5 lb package</t>
  </si>
  <si>
    <t>Turkey, Roast, Frozen  4/8-12 lb roasts</t>
  </si>
  <si>
    <t>Turkey, Taco Filling, Cooked, Frozen  10/3 lb or 6/5 lb bag</t>
  </si>
  <si>
    <t>Yogurt, High-Protein, Blueberry, Chilled 24/4 oz cup</t>
  </si>
  <si>
    <t>Yogurt, High-Protein, Strawberry, Chilled 24/4 oz cup</t>
  </si>
  <si>
    <t>Yogurt, High-Protein, Vanilla, Chilled 6/32 oz tub</t>
  </si>
  <si>
    <t>Yogurt, High-Protein, Vanilla, Chilled 24/4 oz cup</t>
  </si>
  <si>
    <t>Ham 97% Fat Free Water Added, Cooked, Frozen 4/10 lb hams</t>
  </si>
  <si>
    <t>Ham 97% Fat Free Water Added, Cooked, Sliced, Frozen 8/5 lb package</t>
  </si>
  <si>
    <t>Ham 97% Fat Free Water Added, Cooked, Diced, Frozen 4/10 or 8/5 lb bag</t>
  </si>
  <si>
    <t>SY 2019 - 2020 Entitlement:</t>
  </si>
  <si>
    <t>* Represents new items for 2020 - 2021 School Year</t>
  </si>
  <si>
    <t>*Cheese, Pepper Jack, Shredded, Chilled 4/5 lb case</t>
  </si>
  <si>
    <t>Cases Needed for 2020 - 2021 SY</t>
  </si>
  <si>
    <t>ADP</t>
  </si>
  <si>
    <t>A404</t>
  </si>
  <si>
    <t>Baden Child Development Center</t>
  </si>
  <si>
    <t>A409</t>
  </si>
  <si>
    <t>Brockport Child Care Center</t>
  </si>
  <si>
    <t>St. John the Baptist School</t>
  </si>
  <si>
    <t>C196</t>
  </si>
  <si>
    <t>Catholic Academy of Niagara Falls</t>
  </si>
  <si>
    <t>D402</t>
  </si>
  <si>
    <t>Whitney Point Day Care</t>
  </si>
  <si>
    <t>E402</t>
  </si>
  <si>
    <t>New Day Nursery</t>
  </si>
  <si>
    <t>F406</t>
  </si>
  <si>
    <t>SUNY Potsdam Child Care Center</t>
  </si>
  <si>
    <t>Poughkeepsie Central School</t>
  </si>
  <si>
    <t>G105</t>
  </si>
  <si>
    <t>Pocantico Hills Central School</t>
  </si>
  <si>
    <t>G106</t>
  </si>
  <si>
    <t>Mount Pleasant Central School</t>
  </si>
  <si>
    <t>G399</t>
  </si>
  <si>
    <t>Greenburgh North Castle UFSD</t>
  </si>
  <si>
    <t>G411</t>
  </si>
  <si>
    <t>Ossining Childrens Center</t>
  </si>
  <si>
    <t>St. Anne Institute</t>
  </si>
  <si>
    <t>J404</t>
  </si>
  <si>
    <t>Bethlehem Preschool, Inc.</t>
  </si>
  <si>
    <t>K136</t>
  </si>
  <si>
    <t>Talmud Torah D'Chasidei Gur</t>
  </si>
  <si>
    <t>K137</t>
  </si>
  <si>
    <t>Hebrew Language Academy Charter School</t>
  </si>
  <si>
    <t>K138</t>
  </si>
  <si>
    <t>School in the Square Public Charter School</t>
  </si>
  <si>
    <t>K397</t>
  </si>
  <si>
    <t>Mercy First</t>
  </si>
  <si>
    <t>L406</t>
  </si>
  <si>
    <t>Cayuga County Action Program</t>
  </si>
  <si>
    <t>L410</t>
  </si>
  <si>
    <t>Coordinated Child Development Program, Inc.</t>
  </si>
  <si>
    <t>L414</t>
  </si>
  <si>
    <t>Community Covenant Church</t>
  </si>
  <si>
    <t>L415</t>
  </si>
  <si>
    <t>Geneva Lakefront Childcare Center</t>
  </si>
  <si>
    <t>L418</t>
  </si>
  <si>
    <t>Creative Environment DC, Inc.</t>
  </si>
  <si>
    <t>W030</t>
  </si>
  <si>
    <t>Bronx Charter School of Excellence</t>
  </si>
  <si>
    <t>W136</t>
  </si>
  <si>
    <t>Mott Haven Academy Charter School</t>
  </si>
  <si>
    <t>United Talmudical Academy of Boro Park</t>
  </si>
  <si>
    <t>Beef, Fine Ground, 100%, 85/15, Frozen  40 lb case</t>
  </si>
  <si>
    <t>Total</t>
  </si>
  <si>
    <t>Entitlement is based on reimbursable lunch counts for the 2018 -2019 School Year.  If lunch counts to date are dramatically different from last school year, reflect that change in the entitlement field.</t>
  </si>
  <si>
    <t>Estimated Direct Delivery Orders is the amount  used to complete the Food Preference Survey (FPS).</t>
  </si>
  <si>
    <t>Sum of Planned Diversion, Pilot, and DOD for SY 2020-2021: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</si>
</sst>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rgb="FFFFFFCC"/>
      </patternFill>
    </fill>
    <fill>
      <patternFill patternType="solid">
        <fgColor rgb="FFFFFF00"/>
        <bgColor indexed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45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0" borderId="0"/>
    <xf numFmtId="0" fontId="4" fillId="5" borderId="2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18" fillId="11" borderId="7" applyNumberFormat="0" applyAlignment="0" applyProtection="0"/>
    <xf numFmtId="0" fontId="19" fillId="11" borderId="6" applyNumberFormat="0" applyAlignment="0" applyProtection="0"/>
    <xf numFmtId="0" fontId="20" fillId="0" borderId="8" applyNumberFormat="0" applyFill="0" applyAlignment="0" applyProtection="0"/>
    <xf numFmtId="0" fontId="21" fillId="12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5" fillId="0" borderId="0"/>
    <xf numFmtId="44" fontId="25" fillId="0" borderId="0" applyFont="0" applyFill="0" applyBorder="0" applyAlignment="0" applyProtection="0"/>
  </cellStyleXfs>
  <cellXfs count="63">
    <xf numFmtId="0" fontId="0" fillId="0" borderId="0" xfId="0"/>
    <xf numFmtId="164" fontId="6" fillId="0" borderId="1" xfId="3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164" fontId="8" fillId="0" borderId="0" xfId="18" applyNumberFormat="1" applyFont="1" applyFill="1" applyBorder="1" applyAlignment="1">
      <alignment horizontal="center" vertical="center"/>
    </xf>
    <xf numFmtId="2" fontId="8" fillId="0" borderId="0" xfId="18" applyNumberFormat="1" applyFont="1" applyFill="1" applyBorder="1" applyAlignment="1">
      <alignment horizontal="center" vertical="center"/>
    </xf>
    <xf numFmtId="164" fontId="8" fillId="0" borderId="0" xfId="18" applyNumberFormat="1" applyFont="1" applyFill="1" applyBorder="1" applyAlignment="1">
      <alignment horizontal="center" vertical="center" wrapText="1"/>
    </xf>
    <xf numFmtId="0" fontId="7" fillId="3" borderId="0" xfId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" fillId="2" borderId="0" xfId="3" applyFont="1" applyFill="1" applyBorder="1" applyAlignment="1">
      <alignment horizontal="center" vertical="center" wrapText="1"/>
    </xf>
    <xf numFmtId="164" fontId="1" fillId="2" borderId="0" xfId="3" applyNumberFormat="1" applyFont="1" applyFill="1" applyBorder="1" applyAlignment="1">
      <alignment horizontal="center" vertical="center" wrapText="1"/>
    </xf>
    <xf numFmtId="4" fontId="1" fillId="2" borderId="0" xfId="3" applyNumberFormat="1" applyFont="1" applyFill="1" applyBorder="1" applyAlignment="1">
      <alignment horizontal="center" vertical="center" wrapText="1"/>
    </xf>
    <xf numFmtId="3" fontId="1" fillId="6" borderId="0" xfId="3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7" fillId="4" borderId="12" xfId="2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2" borderId="14" xfId="3" applyFont="1" applyFill="1" applyBorder="1" applyAlignment="1">
      <alignment horizontal="center" vertical="center" wrapText="1"/>
    </xf>
    <xf numFmtId="164" fontId="1" fillId="2" borderId="15" xfId="3" applyNumberFormat="1" applyFont="1" applyFill="1" applyBorder="1" applyAlignment="1">
      <alignment horizontal="center" vertical="center" wrapText="1"/>
    </xf>
    <xf numFmtId="3" fontId="8" fillId="0" borderId="16" xfId="3" applyNumberFormat="1" applyFont="1" applyFill="1" applyBorder="1" applyAlignment="1" applyProtection="1">
      <alignment horizontal="center" vertical="center" wrapText="1"/>
      <protection locked="0"/>
    </xf>
    <xf numFmtId="164" fontId="8" fillId="0" borderId="16" xfId="3" applyNumberFormat="1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18" xfId="3" applyFont="1" applyFill="1" applyBorder="1" applyAlignment="1">
      <alignment vertical="center" wrapText="1"/>
    </xf>
    <xf numFmtId="2" fontId="8" fillId="0" borderId="18" xfId="3" applyNumberFormat="1" applyFont="1" applyFill="1" applyBorder="1" applyAlignment="1">
      <alignment horizontal="center" vertical="center"/>
    </xf>
    <xf numFmtId="164" fontId="8" fillId="0" borderId="18" xfId="3" applyNumberFormat="1" applyFont="1" applyFill="1" applyBorder="1" applyAlignment="1">
      <alignment horizontal="center" vertical="center"/>
    </xf>
    <xf numFmtId="3" fontId="8" fillId="0" borderId="18" xfId="3" applyNumberFormat="1" applyFont="1" applyFill="1" applyBorder="1" applyAlignment="1">
      <alignment horizontal="center" vertical="center"/>
    </xf>
    <xf numFmtId="3" fontId="9" fillId="0" borderId="19" xfId="4" applyNumberFormat="1" applyFont="1" applyFill="1" applyBorder="1" applyAlignment="1" applyProtection="1">
      <alignment horizontal="center" vertical="center"/>
      <protection locked="0"/>
    </xf>
    <xf numFmtId="164" fontId="9" fillId="0" borderId="19" xfId="4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43" applyFont="1"/>
    <xf numFmtId="0" fontId="8" fillId="0" borderId="0" xfId="0" applyFont="1" applyBorder="1"/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4" fillId="0" borderId="0" xfId="0" applyFont="1"/>
    <xf numFmtId="8" fontId="4" fillId="0" borderId="0" xfId="0" applyNumberFormat="1" applyFont="1"/>
    <xf numFmtId="0" fontId="26" fillId="35" borderId="0" xfId="43" applyFont="1" applyFill="1" applyAlignment="1">
      <alignment horizontal="center" wrapText="1"/>
    </xf>
    <xf numFmtId="2" fontId="26" fillId="35" borderId="0" xfId="44" applyNumberFormat="1" applyFont="1" applyFill="1" applyAlignment="1">
      <alignment horizontal="center" wrapText="1"/>
    </xf>
    <xf numFmtId="164" fontId="26" fillId="35" borderId="0" xfId="43" applyNumberFormat="1" applyFont="1" applyFill="1" applyAlignment="1">
      <alignment horizontal="center" wrapText="1"/>
    </xf>
    <xf numFmtId="164" fontId="9" fillId="0" borderId="18" xfId="3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164" fontId="8" fillId="0" borderId="12" xfId="0" applyNumberFormat="1" applyFont="1" applyBorder="1" applyAlignment="1" applyProtection="1">
      <alignment horizontal="center" vertical="center"/>
      <protection locked="0"/>
    </xf>
    <xf numFmtId="164" fontId="8" fillId="0" borderId="0" xfId="0" applyNumberFormat="1" applyFont="1" applyBorder="1" applyAlignment="1" applyProtection="1">
      <alignment horizontal="center" vertical="center"/>
      <protection locked="0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" builtinId="29" customBuiltin="1"/>
    <cellStyle name="Accent2" xfId="24" builtinId="33" customBuiltin="1"/>
    <cellStyle name="Accent3" xfId="28" builtinId="37" customBuiltin="1"/>
    <cellStyle name="Accent4" xfId="2" builtinId="41" customBuiltin="1"/>
    <cellStyle name="Accent5" xfId="35" builtinId="45" customBuiltin="1"/>
    <cellStyle name="Accent6" xfId="39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urrency 2" xfId="44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43"/>
    <cellStyle name="Normal_Sheet3" xfId="3"/>
    <cellStyle name="Note" xfId="4" builtinId="10" customBuiltin="1"/>
    <cellStyle name="Output" xfId="14" builtinId="21" customBuiltin="1"/>
    <cellStyle name="Title" xfId="5" builtinId="15" customBuiltin="1"/>
    <cellStyle name="Total" xfId="20" builtinId="25" customBuiltin="1"/>
    <cellStyle name="Warning Text" xfId="18" builtinId="11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rgb="FFC0C0C0"/>
        </top>
      </border>
    </dxf>
    <dxf>
      <border outline="0">
        <top style="thin">
          <color rgb="FF00000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42" displayName="Table42" ref="A5:H150" totalsRowShown="0" headerRowDxfId="19" dataDxfId="17" headerRowBorderDxfId="18" tableBorderDxfId="16" totalsRowBorderDxfId="15">
  <sortState ref="A6:H150">
    <sortCondition ref="B6"/>
  </sortState>
  <tableColumns count="8">
    <tableColumn id="1" name="Material Number" dataDxfId="14" totalsRowDxfId="13"/>
    <tableColumn id="2" name="Material Description" dataDxfId="12" totalsRowDxfId="11"/>
    <tableColumn id="9" name="Price / LB" dataDxfId="10"/>
    <tableColumn id="7" name="Price / Case" dataDxfId="9" totalsRowDxfId="8"/>
    <tableColumn id="5" name="No Cases / Truck" dataDxfId="7" totalsRowDxfId="6"/>
    <tableColumn id="6" name="Weight of a Case" dataDxfId="5" totalsRowDxfId="4"/>
    <tableColumn id="8" name="Price / Truck" dataDxfId="3" totalsRowDxfId="2">
      <calculatedColumnFormula>FPS!$E6*FPS!$D6</calculatedColumnFormula>
    </tableColumn>
    <tableColumn id="3" name="Cases Needed for 2020 - 2021 SY" dataDxfId="1" totalsRow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2"/>
  <sheetViews>
    <sheetView tabSelected="1" workbookViewId="0">
      <pane ySplit="5" topLeftCell="A6" activePane="bottomLeft" state="frozen"/>
      <selection pane="bottomLeft" activeCell="G6" sqref="G6"/>
    </sheetView>
  </sheetViews>
  <sheetFormatPr defaultColWidth="9.140625" defaultRowHeight="18" customHeight="1" x14ac:dyDescent="0.25"/>
  <cols>
    <col min="1" max="1" width="8.5703125" style="2" bestFit="1" customWidth="1"/>
    <col min="2" max="2" width="72.42578125" style="3" bestFit="1" customWidth="1"/>
    <col min="3" max="3" width="7.85546875" style="2" customWidth="1"/>
    <col min="4" max="4" width="8.28515625" style="9" customWidth="1"/>
    <col min="5" max="5" width="10.42578125" style="2" customWidth="1"/>
    <col min="6" max="6" width="11" style="3" customWidth="1"/>
    <col min="7" max="7" width="12.85546875" style="4" bestFit="1" customWidth="1"/>
    <col min="8" max="8" width="16.5703125" style="5" customWidth="1"/>
    <col min="9" max="9" width="16.5703125" style="4" bestFit="1" customWidth="1"/>
    <col min="10" max="10" width="13.5703125" style="3" bestFit="1" customWidth="1"/>
    <col min="11" max="16384" width="9.140625" style="3"/>
  </cols>
  <sheetData>
    <row r="1" spans="1:10" ht="29.45" customHeight="1" x14ac:dyDescent="0.25">
      <c r="A1" s="23"/>
      <c r="B1" s="24" t="s">
        <v>1773</v>
      </c>
      <c r="C1" s="59">
        <v>0</v>
      </c>
      <c r="D1" s="59"/>
      <c r="E1" s="25"/>
      <c r="F1" s="57" t="s">
        <v>1828</v>
      </c>
      <c r="G1" s="57"/>
      <c r="H1" s="57"/>
      <c r="I1" s="58"/>
      <c r="J1" s="38"/>
    </row>
    <row r="2" spans="1:10" ht="40.9" customHeight="1" x14ac:dyDescent="0.25">
      <c r="A2" s="26"/>
      <c r="B2" s="13" t="s">
        <v>1830</v>
      </c>
      <c r="C2" s="60">
        <v>0</v>
      </c>
      <c r="D2" s="60"/>
      <c r="E2" s="39"/>
      <c r="F2" s="55"/>
      <c r="G2" s="55"/>
      <c r="H2" s="55"/>
      <c r="I2" s="56"/>
      <c r="J2" s="38"/>
    </row>
    <row r="3" spans="1:10" ht="35.1" customHeight="1" x14ac:dyDescent="0.25">
      <c r="A3" s="26"/>
      <c r="B3" s="14" t="s">
        <v>1614</v>
      </c>
      <c r="C3" s="61">
        <f>I150</f>
        <v>0</v>
      </c>
      <c r="D3" s="62"/>
      <c r="E3" s="39"/>
      <c r="F3" s="55" t="s">
        <v>1829</v>
      </c>
      <c r="G3" s="55"/>
      <c r="H3" s="55"/>
      <c r="I3" s="56"/>
      <c r="J3" s="15"/>
    </row>
    <row r="4" spans="1:10" ht="35.1" customHeight="1" x14ac:dyDescent="0.25">
      <c r="A4" s="26"/>
      <c r="B4" s="14" t="s">
        <v>0</v>
      </c>
      <c r="C4" s="61">
        <f>SUM(C1-(C2+C3))</f>
        <v>0</v>
      </c>
      <c r="D4" s="62"/>
      <c r="E4" s="39"/>
      <c r="F4" s="53"/>
      <c r="G4" s="53"/>
      <c r="H4" s="53"/>
      <c r="I4" s="54"/>
      <c r="J4" s="15"/>
    </row>
    <row r="5" spans="1:10" s="6" customFormat="1" ht="30" x14ac:dyDescent="0.25">
      <c r="A5" s="27" t="s">
        <v>1</v>
      </c>
      <c r="B5" s="16" t="s">
        <v>2</v>
      </c>
      <c r="C5" s="16" t="s">
        <v>8</v>
      </c>
      <c r="D5" s="17" t="s">
        <v>4</v>
      </c>
      <c r="E5" s="16" t="s">
        <v>5</v>
      </c>
      <c r="F5" s="18" t="s">
        <v>6</v>
      </c>
      <c r="G5" s="17" t="s">
        <v>3</v>
      </c>
      <c r="H5" s="19" t="s">
        <v>1776</v>
      </c>
      <c r="I5" s="28" t="s">
        <v>7</v>
      </c>
      <c r="J5" s="20"/>
    </row>
    <row r="6" spans="1:10" s="7" customFormat="1" ht="18" customHeight="1" x14ac:dyDescent="0.25">
      <c r="A6" s="40">
        <v>110851</v>
      </c>
      <c r="B6" s="41" t="s">
        <v>1631</v>
      </c>
      <c r="C6" s="42">
        <v>0.95330000000000004</v>
      </c>
      <c r="D6" s="42">
        <v>95.33</v>
      </c>
      <c r="E6" s="43">
        <v>950</v>
      </c>
      <c r="F6" s="44">
        <v>40</v>
      </c>
      <c r="G6" s="42">
        <v>90565.4</v>
      </c>
      <c r="H6" s="29"/>
      <c r="I6" s="30">
        <f>H6*FPS!$D6</f>
        <v>0</v>
      </c>
      <c r="J6" s="21"/>
    </row>
    <row r="7" spans="1:10" s="7" customFormat="1" ht="18" customHeight="1" x14ac:dyDescent="0.25">
      <c r="A7" s="40">
        <v>100206</v>
      </c>
      <c r="B7" s="41" t="s">
        <v>1632</v>
      </c>
      <c r="C7" s="42">
        <v>0.29870000000000002</v>
      </c>
      <c r="D7" s="42">
        <v>29.87</v>
      </c>
      <c r="E7" s="43">
        <v>912</v>
      </c>
      <c r="F7" s="44">
        <v>39</v>
      </c>
      <c r="G7" s="42">
        <v>27237.97</v>
      </c>
      <c r="H7" s="29"/>
      <c r="I7" s="30">
        <f>H7*FPS!$D7</f>
        <v>0</v>
      </c>
      <c r="J7" s="21"/>
    </row>
    <row r="8" spans="1:10" s="7" customFormat="1" ht="18" customHeight="1" x14ac:dyDescent="0.25">
      <c r="A8" s="40">
        <v>100258</v>
      </c>
      <c r="B8" s="41" t="s">
        <v>1633</v>
      </c>
      <c r="C8" s="42">
        <v>0.19839999999999999</v>
      </c>
      <c r="D8" s="42">
        <v>19.84</v>
      </c>
      <c r="E8" s="43">
        <v>1320</v>
      </c>
      <c r="F8" s="44">
        <v>30</v>
      </c>
      <c r="G8" s="42">
        <v>26187.48</v>
      </c>
      <c r="H8" s="29"/>
      <c r="I8" s="30">
        <f>H8*FPS!$D8</f>
        <v>0</v>
      </c>
      <c r="J8" s="21"/>
    </row>
    <row r="9" spans="1:10" s="7" customFormat="1" ht="18" customHeight="1" x14ac:dyDescent="0.25">
      <c r="A9" s="40">
        <v>110541</v>
      </c>
      <c r="B9" s="41" t="s">
        <v>1634</v>
      </c>
      <c r="C9" s="42">
        <v>0.20809999999999998</v>
      </c>
      <c r="D9" s="42">
        <v>20.81</v>
      </c>
      <c r="E9" s="43">
        <v>912</v>
      </c>
      <c r="F9" s="44">
        <v>39.75</v>
      </c>
      <c r="G9" s="42">
        <v>18977.919999999998</v>
      </c>
      <c r="H9" s="29"/>
      <c r="I9" s="30">
        <f>H9*FPS!$D9</f>
        <v>0</v>
      </c>
      <c r="J9" s="21"/>
    </row>
    <row r="10" spans="1:10" s="7" customFormat="1" ht="18" customHeight="1" x14ac:dyDescent="0.25">
      <c r="A10" s="40">
        <v>110361</v>
      </c>
      <c r="B10" s="41" t="s">
        <v>1635</v>
      </c>
      <c r="C10" s="42">
        <v>0.1668</v>
      </c>
      <c r="D10" s="42">
        <v>16.68</v>
      </c>
      <c r="E10" s="43">
        <v>1400</v>
      </c>
      <c r="F10" s="44">
        <v>27</v>
      </c>
      <c r="G10" s="42">
        <v>23345.279999999999</v>
      </c>
      <c r="H10" s="29"/>
      <c r="I10" s="30">
        <f>H10*FPS!$D10</f>
        <v>0</v>
      </c>
      <c r="J10" s="21"/>
    </row>
    <row r="11" spans="1:10" ht="18" customHeight="1" x14ac:dyDescent="0.25">
      <c r="A11" s="40">
        <v>100261</v>
      </c>
      <c r="B11" s="41" t="s">
        <v>1636</v>
      </c>
      <c r="C11" s="42">
        <v>0.33600000000000002</v>
      </c>
      <c r="D11" s="42">
        <v>33.6</v>
      </c>
      <c r="E11" s="43">
        <v>1400</v>
      </c>
      <c r="F11" s="44">
        <v>26.4</v>
      </c>
      <c r="G11" s="42">
        <v>47038.99</v>
      </c>
      <c r="H11" s="29"/>
      <c r="I11" s="30">
        <f>H11*FPS!$D11</f>
        <v>0</v>
      </c>
      <c r="J11" s="21"/>
    </row>
    <row r="12" spans="1:10" ht="18" customHeight="1" x14ac:dyDescent="0.25">
      <c r="A12" s="40">
        <v>100216</v>
      </c>
      <c r="B12" s="41" t="s">
        <v>1637</v>
      </c>
      <c r="C12" s="42">
        <v>0.32850000000000001</v>
      </c>
      <c r="D12" s="42">
        <v>32.85</v>
      </c>
      <c r="E12" s="43">
        <v>912</v>
      </c>
      <c r="F12" s="44">
        <v>40.5</v>
      </c>
      <c r="G12" s="42">
        <v>29962.48</v>
      </c>
      <c r="H12" s="29"/>
      <c r="I12" s="30">
        <f>H12*FPS!$D12</f>
        <v>0</v>
      </c>
      <c r="J12" s="21"/>
    </row>
    <row r="13" spans="1:10" ht="18" customHeight="1" x14ac:dyDescent="0.25">
      <c r="A13" s="40">
        <v>100371</v>
      </c>
      <c r="B13" s="41" t="s">
        <v>1638</v>
      </c>
      <c r="C13" s="42">
        <v>0.21679999999999999</v>
      </c>
      <c r="D13" s="42">
        <v>21.68</v>
      </c>
      <c r="E13" s="43">
        <v>864</v>
      </c>
      <c r="F13" s="44">
        <v>40.5</v>
      </c>
      <c r="G13" s="42">
        <v>18734.72</v>
      </c>
      <c r="H13" s="29"/>
      <c r="I13" s="30">
        <f>H13*FPS!$D13</f>
        <v>0</v>
      </c>
      <c r="J13" s="21"/>
    </row>
    <row r="14" spans="1:10" ht="18" customHeight="1" x14ac:dyDescent="0.25">
      <c r="A14" s="40">
        <v>100359</v>
      </c>
      <c r="B14" s="41" t="s">
        <v>1639</v>
      </c>
      <c r="C14" s="42">
        <v>0.1517</v>
      </c>
      <c r="D14" s="42">
        <v>15.17</v>
      </c>
      <c r="E14" s="43">
        <v>864</v>
      </c>
      <c r="F14" s="44">
        <v>40.5</v>
      </c>
      <c r="G14" s="42">
        <v>13108</v>
      </c>
      <c r="H14" s="29"/>
      <c r="I14" s="30">
        <f>H14*FPS!$D14</f>
        <v>0</v>
      </c>
      <c r="J14" s="21"/>
    </row>
    <row r="15" spans="1:10" ht="18" customHeight="1" x14ac:dyDescent="0.25">
      <c r="A15" s="40">
        <v>100368</v>
      </c>
      <c r="B15" s="41" t="s">
        <v>1640</v>
      </c>
      <c r="C15" s="42">
        <v>0.18149999999999999</v>
      </c>
      <c r="D15" s="42">
        <v>18.149999999999999</v>
      </c>
      <c r="E15" s="43">
        <v>864</v>
      </c>
      <c r="F15" s="44">
        <v>40.5</v>
      </c>
      <c r="G15" s="42">
        <v>15683.41</v>
      </c>
      <c r="H15" s="29"/>
      <c r="I15" s="30">
        <f>H15*FPS!$D15</f>
        <v>0</v>
      </c>
      <c r="J15" s="21"/>
    </row>
    <row r="16" spans="1:10" ht="18" customHeight="1" x14ac:dyDescent="0.25">
      <c r="A16" s="40">
        <v>100360</v>
      </c>
      <c r="B16" s="41" t="s">
        <v>1641</v>
      </c>
      <c r="C16" s="42">
        <v>0.14269999999999999</v>
      </c>
      <c r="D16" s="42">
        <v>14.27</v>
      </c>
      <c r="E16" s="43">
        <v>864</v>
      </c>
      <c r="F16" s="44">
        <v>40.5</v>
      </c>
      <c r="G16" s="42">
        <v>12327.68</v>
      </c>
      <c r="H16" s="29"/>
      <c r="I16" s="30">
        <f>H16*FPS!$D16</f>
        <v>0</v>
      </c>
      <c r="J16" s="21"/>
    </row>
    <row r="17" spans="1:10" ht="18" customHeight="1" x14ac:dyDescent="0.25">
      <c r="A17" s="40">
        <v>100373</v>
      </c>
      <c r="B17" s="41" t="s">
        <v>1642</v>
      </c>
      <c r="C17" s="42">
        <v>0.1794</v>
      </c>
      <c r="D17" s="42">
        <v>17.940000000000001</v>
      </c>
      <c r="E17" s="43">
        <v>864</v>
      </c>
      <c r="F17" s="44">
        <v>40.5</v>
      </c>
      <c r="G17" s="42">
        <v>15501.46</v>
      </c>
      <c r="H17" s="29"/>
      <c r="I17" s="30">
        <f>H17*FPS!$D17</f>
        <v>0</v>
      </c>
      <c r="J17" s="21"/>
    </row>
    <row r="18" spans="1:10" ht="18" customHeight="1" x14ac:dyDescent="0.25">
      <c r="A18" s="40">
        <v>100307</v>
      </c>
      <c r="B18" s="41" t="s">
        <v>1643</v>
      </c>
      <c r="C18" s="42">
        <v>0.18820000000000001</v>
      </c>
      <c r="D18" s="42">
        <v>18.82</v>
      </c>
      <c r="E18" s="43">
        <v>912</v>
      </c>
      <c r="F18" s="44">
        <v>38</v>
      </c>
      <c r="G18" s="42">
        <v>17165.12</v>
      </c>
      <c r="H18" s="29"/>
      <c r="I18" s="30">
        <f>H18*FPS!$D18</f>
        <v>0</v>
      </c>
      <c r="J18" s="21"/>
    </row>
    <row r="19" spans="1:10" ht="18" customHeight="1" x14ac:dyDescent="0.25">
      <c r="A19" s="40">
        <v>100351</v>
      </c>
      <c r="B19" s="41" t="s">
        <v>1644</v>
      </c>
      <c r="C19" s="42">
        <v>0.1888</v>
      </c>
      <c r="D19" s="42">
        <v>18.88</v>
      </c>
      <c r="E19" s="43">
        <v>1320</v>
      </c>
      <c r="F19" s="44">
        <v>30</v>
      </c>
      <c r="G19" s="42">
        <v>24924.240000000002</v>
      </c>
      <c r="H19" s="29"/>
      <c r="I19" s="30">
        <f>H19*FPS!$D19</f>
        <v>0</v>
      </c>
      <c r="J19" s="21"/>
    </row>
    <row r="20" spans="1:10" ht="18" customHeight="1" x14ac:dyDescent="0.25">
      <c r="A20" s="40">
        <v>111054</v>
      </c>
      <c r="B20" s="41" t="s">
        <v>1645</v>
      </c>
      <c r="C20" s="42">
        <v>0.20519999999999999</v>
      </c>
      <c r="D20" s="42">
        <v>20.52</v>
      </c>
      <c r="E20" s="43">
        <v>1620</v>
      </c>
      <c r="F20" s="44">
        <v>24</v>
      </c>
      <c r="G20" s="42">
        <v>33250.18</v>
      </c>
      <c r="H20" s="29"/>
      <c r="I20" s="30">
        <f>H20*FPS!$D20</f>
        <v>0</v>
      </c>
      <c r="J20" s="21"/>
    </row>
    <row r="21" spans="1:10" ht="18" customHeight="1" x14ac:dyDescent="0.25">
      <c r="A21" s="40">
        <v>100369</v>
      </c>
      <c r="B21" s="41" t="s">
        <v>1646</v>
      </c>
      <c r="C21" s="42">
        <v>0.17149999999999999</v>
      </c>
      <c r="D21" s="42">
        <v>17.149999999999999</v>
      </c>
      <c r="E21" s="43">
        <v>864</v>
      </c>
      <c r="F21" s="44">
        <v>40.5</v>
      </c>
      <c r="G21" s="42">
        <v>14819.11</v>
      </c>
      <c r="H21" s="29"/>
      <c r="I21" s="30">
        <f>H21*FPS!$D21</f>
        <v>0</v>
      </c>
      <c r="J21" s="21"/>
    </row>
    <row r="22" spans="1:10" ht="18" customHeight="1" x14ac:dyDescent="0.25">
      <c r="A22" s="40">
        <v>100382</v>
      </c>
      <c r="B22" s="41" t="s">
        <v>1647</v>
      </c>
      <c r="C22" s="42">
        <v>0.14199999999999999</v>
      </c>
      <c r="D22" s="42">
        <v>14.2</v>
      </c>
      <c r="E22" s="43">
        <v>1680</v>
      </c>
      <c r="F22" s="44">
        <v>24</v>
      </c>
      <c r="G22" s="42">
        <v>23853.31</v>
      </c>
      <c r="H22" s="29"/>
      <c r="I22" s="30">
        <f>H22*FPS!$D22</f>
        <v>0</v>
      </c>
      <c r="J22" s="21"/>
    </row>
    <row r="23" spans="1:10" ht="18" customHeight="1" x14ac:dyDescent="0.25">
      <c r="A23" s="40">
        <v>100365</v>
      </c>
      <c r="B23" s="41" t="s">
        <v>1648</v>
      </c>
      <c r="C23" s="42">
        <v>0.15130000000000002</v>
      </c>
      <c r="D23" s="42">
        <v>15.13</v>
      </c>
      <c r="E23" s="43">
        <v>864</v>
      </c>
      <c r="F23" s="44">
        <v>40.5</v>
      </c>
      <c r="G23" s="42">
        <v>13073.01</v>
      </c>
      <c r="H23" s="29"/>
      <c r="I23" s="30">
        <f>H23*FPS!$D23</f>
        <v>0</v>
      </c>
      <c r="J23" s="21"/>
    </row>
    <row r="24" spans="1:10" ht="18" customHeight="1" x14ac:dyDescent="0.25">
      <c r="A24" s="40">
        <v>100370</v>
      </c>
      <c r="B24" s="41" t="s">
        <v>1649</v>
      </c>
      <c r="C24" s="42">
        <v>0.1729</v>
      </c>
      <c r="D24" s="42">
        <v>17.29</v>
      </c>
      <c r="E24" s="43">
        <v>864</v>
      </c>
      <c r="F24" s="44">
        <v>40.5</v>
      </c>
      <c r="G24" s="42">
        <v>14934.59</v>
      </c>
      <c r="H24" s="29"/>
      <c r="I24" s="30">
        <f>H24*FPS!$D24</f>
        <v>0</v>
      </c>
      <c r="J24" s="21"/>
    </row>
    <row r="25" spans="1:10" ht="18" customHeight="1" x14ac:dyDescent="0.25">
      <c r="A25" s="40">
        <v>100362</v>
      </c>
      <c r="B25" s="41" t="s">
        <v>1650</v>
      </c>
      <c r="C25" s="42">
        <v>0.2167</v>
      </c>
      <c r="D25" s="42">
        <v>21.67</v>
      </c>
      <c r="E25" s="43">
        <v>864</v>
      </c>
      <c r="F25" s="44">
        <v>42</v>
      </c>
      <c r="G25" s="42">
        <v>18724.61</v>
      </c>
      <c r="H25" s="29"/>
      <c r="I25" s="30">
        <f>H25*FPS!$D25</f>
        <v>0</v>
      </c>
      <c r="J25" s="21"/>
    </row>
    <row r="26" spans="1:10" ht="18" customHeight="1" x14ac:dyDescent="0.25">
      <c r="A26" s="40">
        <v>100366</v>
      </c>
      <c r="B26" s="41" t="s">
        <v>1651</v>
      </c>
      <c r="C26" s="42">
        <v>0.153</v>
      </c>
      <c r="D26" s="42">
        <v>15.3</v>
      </c>
      <c r="E26" s="43">
        <v>864</v>
      </c>
      <c r="F26" s="44">
        <v>40.5</v>
      </c>
      <c r="G26" s="42">
        <v>13219.98</v>
      </c>
      <c r="H26" s="29"/>
      <c r="I26" s="30">
        <f>H26*FPS!$D26</f>
        <v>0</v>
      </c>
      <c r="J26" s="21"/>
    </row>
    <row r="27" spans="1:10" ht="18" customHeight="1" x14ac:dyDescent="0.25">
      <c r="A27" s="40">
        <v>100364</v>
      </c>
      <c r="B27" s="41" t="s">
        <v>1652</v>
      </c>
      <c r="C27" s="42">
        <v>0.1648</v>
      </c>
      <c r="D27" s="42">
        <v>16.48</v>
      </c>
      <c r="E27" s="43">
        <v>864</v>
      </c>
      <c r="F27" s="44">
        <v>40.5</v>
      </c>
      <c r="G27" s="42">
        <v>14238.24</v>
      </c>
      <c r="H27" s="29"/>
      <c r="I27" s="30">
        <f>H27*FPS!$D27</f>
        <v>0</v>
      </c>
      <c r="J27" s="21"/>
    </row>
    <row r="28" spans="1:10" ht="18" customHeight="1" x14ac:dyDescent="0.25">
      <c r="A28" s="40">
        <v>100127</v>
      </c>
      <c r="B28" s="41" t="s">
        <v>1653</v>
      </c>
      <c r="C28" s="42">
        <v>1.3672</v>
      </c>
      <c r="D28" s="42">
        <v>136.72</v>
      </c>
      <c r="E28" s="43">
        <v>1000</v>
      </c>
      <c r="F28" s="44">
        <v>36</v>
      </c>
      <c r="G28" s="42">
        <v>136724.4</v>
      </c>
      <c r="H28" s="29"/>
      <c r="I28" s="30">
        <f>H28*FPS!$D28</f>
        <v>0</v>
      </c>
      <c r="J28" s="21"/>
    </row>
    <row r="29" spans="1:10" ht="18" customHeight="1" x14ac:dyDescent="0.25">
      <c r="A29" s="40">
        <v>100134</v>
      </c>
      <c r="B29" s="41" t="s">
        <v>1654</v>
      </c>
      <c r="C29" s="42">
        <v>1.5165999999999999</v>
      </c>
      <c r="D29" s="42">
        <v>151.66</v>
      </c>
      <c r="E29" s="43">
        <v>1000</v>
      </c>
      <c r="F29" s="44">
        <v>40</v>
      </c>
      <c r="G29" s="42">
        <v>151656</v>
      </c>
      <c r="H29" s="29"/>
      <c r="I29" s="30">
        <f>H29*FPS!$D29</f>
        <v>0</v>
      </c>
      <c r="J29" s="21"/>
    </row>
    <row r="30" spans="1:10" ht="18" customHeight="1" x14ac:dyDescent="0.25">
      <c r="A30" s="40">
        <v>100158</v>
      </c>
      <c r="B30" s="41" t="s">
        <v>1826</v>
      </c>
      <c r="C30" s="42">
        <v>1.0895999999999999</v>
      </c>
      <c r="D30" s="42">
        <v>108.96</v>
      </c>
      <c r="E30" s="43">
        <v>1000</v>
      </c>
      <c r="F30" s="44">
        <v>40</v>
      </c>
      <c r="G30" s="42">
        <v>108964</v>
      </c>
      <c r="H30" s="29"/>
      <c r="I30" s="30">
        <f>H30*FPS!$D30</f>
        <v>0</v>
      </c>
      <c r="J30" s="21"/>
    </row>
    <row r="31" spans="1:10" ht="18" customHeight="1" x14ac:dyDescent="0.25">
      <c r="A31" s="40">
        <v>110261</v>
      </c>
      <c r="B31" s="41" t="s">
        <v>1655</v>
      </c>
      <c r="C31" s="42">
        <v>1.1227</v>
      </c>
      <c r="D31" s="42">
        <v>112.27</v>
      </c>
      <c r="E31" s="43">
        <v>1000</v>
      </c>
      <c r="F31" s="44">
        <v>40</v>
      </c>
      <c r="G31" s="42">
        <v>112268</v>
      </c>
      <c r="H31" s="29"/>
      <c r="I31" s="30">
        <f>H31*FPS!$D31</f>
        <v>0</v>
      </c>
      <c r="J31" s="21"/>
    </row>
    <row r="32" spans="1:10" ht="18" customHeight="1" x14ac:dyDescent="0.25">
      <c r="A32" s="40">
        <v>110348</v>
      </c>
      <c r="B32" s="41" t="s">
        <v>1656</v>
      </c>
      <c r="C32" s="42">
        <v>0.96430000000000005</v>
      </c>
      <c r="D32" s="42">
        <v>96.43</v>
      </c>
      <c r="E32" s="43">
        <v>950</v>
      </c>
      <c r="F32" s="44">
        <v>40</v>
      </c>
      <c r="G32" s="42">
        <v>91606.6</v>
      </c>
      <c r="H32" s="29"/>
      <c r="I32" s="30">
        <f>H32*FPS!$D32</f>
        <v>0</v>
      </c>
      <c r="J32" s="21"/>
    </row>
    <row r="33" spans="1:10" ht="18" customHeight="1" x14ac:dyDescent="0.25">
      <c r="A33" s="40">
        <v>110322</v>
      </c>
      <c r="B33" s="41" t="s">
        <v>1657</v>
      </c>
      <c r="C33" s="42">
        <v>1.5406</v>
      </c>
      <c r="D33" s="42">
        <v>154.06</v>
      </c>
      <c r="E33" s="43">
        <v>950</v>
      </c>
      <c r="F33" s="44">
        <v>40</v>
      </c>
      <c r="G33" s="42">
        <v>146360.79999999999</v>
      </c>
      <c r="H33" s="29"/>
      <c r="I33" s="30">
        <f>H33*FPS!$D33</f>
        <v>0</v>
      </c>
      <c r="J33" s="21"/>
    </row>
    <row r="34" spans="1:10" ht="18" customHeight="1" x14ac:dyDescent="0.25">
      <c r="A34" s="40">
        <v>110349</v>
      </c>
      <c r="B34" s="41" t="s">
        <v>1658</v>
      </c>
      <c r="C34" s="42">
        <v>1.1137999999999999</v>
      </c>
      <c r="D34" s="42">
        <v>111.38</v>
      </c>
      <c r="E34" s="43">
        <v>950</v>
      </c>
      <c r="F34" s="44">
        <v>40</v>
      </c>
      <c r="G34" s="42">
        <v>105807.2</v>
      </c>
      <c r="H34" s="29"/>
      <c r="I34" s="30">
        <f>H34*FPS!$D34</f>
        <v>0</v>
      </c>
      <c r="J34" s="21"/>
    </row>
    <row r="35" spans="1:10" ht="18" customHeight="1" x14ac:dyDescent="0.25">
      <c r="A35" s="40">
        <v>110346</v>
      </c>
      <c r="B35" s="41" t="s">
        <v>1659</v>
      </c>
      <c r="C35" s="42">
        <v>1.2390000000000001</v>
      </c>
      <c r="D35" s="42">
        <v>123.9</v>
      </c>
      <c r="E35" s="43">
        <v>950</v>
      </c>
      <c r="F35" s="44">
        <v>40</v>
      </c>
      <c r="G35" s="42">
        <v>117708.8</v>
      </c>
      <c r="H35" s="29"/>
      <c r="I35" s="30">
        <f>H35*FPS!$D35</f>
        <v>0</v>
      </c>
      <c r="J35" s="21"/>
    </row>
    <row r="36" spans="1:10" ht="18" customHeight="1" x14ac:dyDescent="0.25">
      <c r="A36" s="40">
        <v>110711</v>
      </c>
      <c r="B36" s="41" t="s">
        <v>1660</v>
      </c>
      <c r="C36" s="42">
        <v>1.8372999999999999</v>
      </c>
      <c r="D36" s="42">
        <v>183.73</v>
      </c>
      <c r="E36" s="43">
        <v>950</v>
      </c>
      <c r="F36" s="44">
        <v>40</v>
      </c>
      <c r="G36" s="42">
        <v>174545.4</v>
      </c>
      <c r="H36" s="29"/>
      <c r="I36" s="30">
        <f>H36*FPS!$D36</f>
        <v>0</v>
      </c>
      <c r="J36" s="21"/>
    </row>
    <row r="37" spans="1:10" ht="18" customHeight="1" x14ac:dyDescent="0.25">
      <c r="A37" s="40">
        <v>100163</v>
      </c>
      <c r="B37" s="41" t="s">
        <v>1661</v>
      </c>
      <c r="C37" s="42">
        <v>1.2871999999999999</v>
      </c>
      <c r="D37" s="42">
        <v>128.72</v>
      </c>
      <c r="E37" s="43">
        <v>950</v>
      </c>
      <c r="F37" s="44">
        <v>40</v>
      </c>
      <c r="G37" s="42">
        <v>122280.2</v>
      </c>
      <c r="H37" s="29"/>
      <c r="I37" s="30">
        <f>H37*FPS!$D37</f>
        <v>0</v>
      </c>
      <c r="J37" s="21"/>
    </row>
    <row r="38" spans="1:10" s="8" customFormat="1" ht="18" customHeight="1" x14ac:dyDescent="0.25">
      <c r="A38" s="40">
        <v>110623</v>
      </c>
      <c r="B38" s="41" t="s">
        <v>1662</v>
      </c>
      <c r="C38" s="42">
        <v>0.34869999999999995</v>
      </c>
      <c r="D38" s="42">
        <v>34.869999999999997</v>
      </c>
      <c r="E38" s="43">
        <v>1320</v>
      </c>
      <c r="F38" s="44">
        <v>30</v>
      </c>
      <c r="G38" s="42">
        <v>46031.040000000001</v>
      </c>
      <c r="H38" s="29"/>
      <c r="I38" s="30">
        <f>H38*FPS!$D38</f>
        <v>0</v>
      </c>
      <c r="J38" s="21"/>
    </row>
    <row r="39" spans="1:10" s="8" customFormat="1" ht="18" customHeight="1" x14ac:dyDescent="0.25">
      <c r="A39" s="40">
        <v>110624</v>
      </c>
      <c r="B39" s="41" t="s">
        <v>1663</v>
      </c>
      <c r="C39" s="42">
        <v>0.26239999999999997</v>
      </c>
      <c r="D39" s="42">
        <v>26.24</v>
      </c>
      <c r="E39" s="43">
        <v>1320</v>
      </c>
      <c r="F39" s="44">
        <v>30</v>
      </c>
      <c r="G39" s="42">
        <v>34638.120000000003</v>
      </c>
      <c r="H39" s="29"/>
      <c r="I39" s="30">
        <f>H39*FPS!$D39</f>
        <v>0</v>
      </c>
      <c r="J39" s="21"/>
    </row>
    <row r="40" spans="1:10" s="8" customFormat="1" ht="18.75" customHeight="1" x14ac:dyDescent="0.25">
      <c r="A40" s="40">
        <v>100242</v>
      </c>
      <c r="B40" s="41" t="s">
        <v>1664</v>
      </c>
      <c r="C40" s="42">
        <v>0.29649999999999999</v>
      </c>
      <c r="D40" s="42">
        <v>29.65</v>
      </c>
      <c r="E40" s="43">
        <v>1440</v>
      </c>
      <c r="F40" s="44">
        <v>24</v>
      </c>
      <c r="G40" s="42">
        <v>42695.42</v>
      </c>
      <c r="H40" s="29"/>
      <c r="I40" s="30">
        <f>H40*FPS!$D40</f>
        <v>0</v>
      </c>
      <c r="J40" s="21"/>
    </row>
    <row r="41" spans="1:10" s="8" customFormat="1" ht="18" customHeight="1" x14ac:dyDescent="0.25">
      <c r="A41" s="40">
        <v>100243</v>
      </c>
      <c r="B41" s="41" t="s">
        <v>1665</v>
      </c>
      <c r="C41" s="42">
        <v>0.35719999999999996</v>
      </c>
      <c r="D41" s="42">
        <v>35.72</v>
      </c>
      <c r="E41" s="43">
        <v>1320</v>
      </c>
      <c r="F41" s="44">
        <v>30</v>
      </c>
      <c r="G41" s="42">
        <v>47155.68</v>
      </c>
      <c r="H41" s="29"/>
      <c r="I41" s="30">
        <f>H41*FPS!$D41</f>
        <v>0</v>
      </c>
      <c r="J41" s="21"/>
    </row>
    <row r="42" spans="1:10" s="8" customFormat="1" ht="18" customHeight="1" x14ac:dyDescent="0.25">
      <c r="A42" s="40">
        <v>110473</v>
      </c>
      <c r="B42" s="41" t="s">
        <v>1666</v>
      </c>
      <c r="C42" s="42">
        <v>0.42560000000000003</v>
      </c>
      <c r="D42" s="42">
        <v>42.56</v>
      </c>
      <c r="E42" s="43">
        <v>1134</v>
      </c>
      <c r="F42" s="44">
        <v>30</v>
      </c>
      <c r="G42" s="42">
        <v>48267.58</v>
      </c>
      <c r="H42" s="29"/>
      <c r="I42" s="30">
        <f>H42*FPS!$D42</f>
        <v>0</v>
      </c>
      <c r="J42" s="21"/>
    </row>
    <row r="43" spans="1:10" s="8" customFormat="1" ht="18" customHeight="1" x14ac:dyDescent="0.25">
      <c r="A43" s="40">
        <v>110480</v>
      </c>
      <c r="B43" s="41" t="s">
        <v>1667</v>
      </c>
      <c r="C43" s="42">
        <v>0.155</v>
      </c>
      <c r="D43" s="42">
        <v>15.5</v>
      </c>
      <c r="E43" s="43">
        <v>1320</v>
      </c>
      <c r="F43" s="44">
        <v>30</v>
      </c>
      <c r="G43" s="42">
        <v>20465.28</v>
      </c>
      <c r="H43" s="29"/>
      <c r="I43" s="30">
        <f>H43*FPS!$D43</f>
        <v>0</v>
      </c>
      <c r="J43" s="21"/>
    </row>
    <row r="44" spans="1:10" s="8" customFormat="1" ht="18" customHeight="1" x14ac:dyDescent="0.25">
      <c r="A44" s="40">
        <v>111052</v>
      </c>
      <c r="B44" s="41" t="s">
        <v>1668</v>
      </c>
      <c r="C44" s="42">
        <v>0.15240000000000001</v>
      </c>
      <c r="D44" s="42">
        <v>15.24</v>
      </c>
      <c r="E44" s="43">
        <v>1620</v>
      </c>
      <c r="F44" s="44">
        <v>24</v>
      </c>
      <c r="G44" s="42">
        <v>24688.799999999999</v>
      </c>
      <c r="H44" s="29"/>
      <c r="I44" s="30">
        <f>H44*FPS!$D44</f>
        <v>0</v>
      </c>
      <c r="J44" s="21"/>
    </row>
    <row r="45" spans="1:10" s="8" customFormat="1" ht="18" customHeight="1" x14ac:dyDescent="0.25">
      <c r="A45" s="40">
        <v>100309</v>
      </c>
      <c r="B45" s="41" t="s">
        <v>1669</v>
      </c>
      <c r="C45" s="42">
        <v>0.19440000000000002</v>
      </c>
      <c r="D45" s="42">
        <v>19.440000000000001</v>
      </c>
      <c r="E45" s="43">
        <v>912</v>
      </c>
      <c r="F45" s="44">
        <v>39.5</v>
      </c>
      <c r="G45" s="42">
        <v>17731.009999999998</v>
      </c>
      <c r="H45" s="29"/>
      <c r="I45" s="30">
        <f>H45*FPS!$D45</f>
        <v>0</v>
      </c>
      <c r="J45" s="21"/>
    </row>
    <row r="46" spans="1:10" s="8" customFormat="1" ht="18" customHeight="1" x14ac:dyDescent="0.25">
      <c r="A46" s="40">
        <v>100352</v>
      </c>
      <c r="B46" s="41" t="s">
        <v>1670</v>
      </c>
      <c r="C46" s="42">
        <v>0.15279999999999999</v>
      </c>
      <c r="D46" s="42">
        <v>15.28</v>
      </c>
      <c r="E46" s="43">
        <v>1320</v>
      </c>
      <c r="F46" s="44">
        <v>30</v>
      </c>
      <c r="G46" s="42">
        <v>20168.28</v>
      </c>
      <c r="H46" s="29"/>
      <c r="I46" s="30">
        <f>H46*FPS!$D46</f>
        <v>0</v>
      </c>
      <c r="J46" s="21"/>
    </row>
    <row r="47" spans="1:10" s="8" customFormat="1" ht="18" customHeight="1" x14ac:dyDescent="0.25">
      <c r="A47" s="40">
        <v>100201</v>
      </c>
      <c r="B47" s="41" t="s">
        <v>1671</v>
      </c>
      <c r="C47" s="42">
        <v>1.8088</v>
      </c>
      <c r="D47" s="10">
        <v>180.88</v>
      </c>
      <c r="E47" s="43">
        <v>1000</v>
      </c>
      <c r="F47" s="11">
        <v>40</v>
      </c>
      <c r="G47" s="12">
        <v>180880</v>
      </c>
      <c r="H47" s="29"/>
      <c r="I47" s="30">
        <f>H47*FPS!$D47</f>
        <v>0</v>
      </c>
      <c r="J47" s="21"/>
    </row>
    <row r="48" spans="1:10" s="8" customFormat="1" ht="18" customHeight="1" x14ac:dyDescent="0.25">
      <c r="A48" s="40">
        <v>111100</v>
      </c>
      <c r="B48" s="41" t="s">
        <v>1672</v>
      </c>
      <c r="C48" s="42">
        <v>0.153</v>
      </c>
      <c r="D48" s="42">
        <v>15.3</v>
      </c>
      <c r="E48" s="43">
        <v>1080</v>
      </c>
      <c r="F48" s="44">
        <v>6</v>
      </c>
      <c r="G48" s="42">
        <v>16524</v>
      </c>
      <c r="H48" s="29"/>
      <c r="I48" s="30">
        <f>H48*FPS!$D48</f>
        <v>0</v>
      </c>
      <c r="J48" s="21"/>
    </row>
    <row r="49" spans="1:10" s="8" customFormat="1" ht="18" customHeight="1" x14ac:dyDescent="0.25">
      <c r="A49" s="40">
        <v>100019</v>
      </c>
      <c r="B49" s="41" t="s">
        <v>1673</v>
      </c>
      <c r="C49" s="42">
        <v>0.6826000000000001</v>
      </c>
      <c r="D49" s="42">
        <v>68.260000000000005</v>
      </c>
      <c r="E49" s="43">
        <v>1320</v>
      </c>
      <c r="F49" s="44">
        <v>30</v>
      </c>
      <c r="G49" s="42">
        <v>90097.919999999998</v>
      </c>
      <c r="H49" s="29"/>
      <c r="I49" s="30">
        <f>H49*FPS!$D49</f>
        <v>0</v>
      </c>
      <c r="J49" s="21"/>
    </row>
    <row r="50" spans="1:10" s="8" customFormat="1" ht="18" customHeight="1" x14ac:dyDescent="0.25">
      <c r="A50" s="40">
        <v>100017</v>
      </c>
      <c r="B50" s="41" t="s">
        <v>1674</v>
      </c>
      <c r="C50" s="42">
        <v>0.74809999999999999</v>
      </c>
      <c r="D50" s="42">
        <v>74.81</v>
      </c>
      <c r="E50" s="43">
        <v>1320</v>
      </c>
      <c r="F50" s="44">
        <v>30</v>
      </c>
      <c r="G50" s="42">
        <v>98750.52</v>
      </c>
      <c r="H50" s="29"/>
      <c r="I50" s="30">
        <f>H50*FPS!$D50</f>
        <v>0</v>
      </c>
      <c r="J50" s="21"/>
    </row>
    <row r="51" spans="1:10" s="8" customFormat="1" ht="18" customHeight="1" x14ac:dyDescent="0.25">
      <c r="A51" s="40">
        <v>100018</v>
      </c>
      <c r="B51" s="41" t="s">
        <v>1675</v>
      </c>
      <c r="C51" s="42">
        <v>0.67720000000000002</v>
      </c>
      <c r="D51" s="42">
        <v>67.72</v>
      </c>
      <c r="E51" s="43">
        <v>1320</v>
      </c>
      <c r="F51" s="44">
        <v>30</v>
      </c>
      <c r="G51" s="42">
        <v>89385.12</v>
      </c>
      <c r="H51" s="29"/>
      <c r="I51" s="30">
        <f>H51*FPS!$D51</f>
        <v>0</v>
      </c>
      <c r="J51" s="21"/>
    </row>
    <row r="52" spans="1:10" s="8" customFormat="1" ht="18" customHeight="1" x14ac:dyDescent="0.25">
      <c r="A52" s="40">
        <v>100037</v>
      </c>
      <c r="B52" s="41" t="s">
        <v>1676</v>
      </c>
      <c r="C52" s="42">
        <v>0.62809999999999999</v>
      </c>
      <c r="D52" s="42">
        <v>62.81</v>
      </c>
      <c r="E52" s="43">
        <v>1320</v>
      </c>
      <c r="F52" s="44">
        <v>30</v>
      </c>
      <c r="G52" s="42">
        <v>82902.600000000006</v>
      </c>
      <c r="H52" s="29"/>
      <c r="I52" s="30">
        <f>H52*FPS!$D52</f>
        <v>0</v>
      </c>
      <c r="J52" s="21"/>
    </row>
    <row r="53" spans="1:10" s="8" customFormat="1" ht="18" customHeight="1" x14ac:dyDescent="0.25">
      <c r="A53" s="40">
        <v>100036</v>
      </c>
      <c r="B53" s="41" t="s">
        <v>1677</v>
      </c>
      <c r="C53" s="42">
        <v>0.59209999999999996</v>
      </c>
      <c r="D53" s="42">
        <v>59.21</v>
      </c>
      <c r="E53" s="43">
        <v>1320</v>
      </c>
      <c r="F53" s="44">
        <v>30</v>
      </c>
      <c r="G53" s="42">
        <v>78154.559999999998</v>
      </c>
      <c r="H53" s="29"/>
      <c r="I53" s="30">
        <f>H53*FPS!$D53</f>
        <v>0</v>
      </c>
      <c r="J53" s="21"/>
    </row>
    <row r="54" spans="1:10" s="8" customFormat="1" ht="18" customHeight="1" x14ac:dyDescent="0.25">
      <c r="A54" s="40">
        <v>100002</v>
      </c>
      <c r="B54" s="41" t="s">
        <v>1678</v>
      </c>
      <c r="C54" s="42">
        <v>0.65029999999999999</v>
      </c>
      <c r="D54" s="42">
        <v>65.03</v>
      </c>
      <c r="E54" s="43">
        <v>1280</v>
      </c>
      <c r="F54" s="44">
        <v>30</v>
      </c>
      <c r="G54" s="42">
        <v>83232</v>
      </c>
      <c r="H54" s="29"/>
      <c r="I54" s="30">
        <f>H54*FPS!$D54</f>
        <v>0</v>
      </c>
      <c r="J54" s="21"/>
    </row>
    <row r="55" spans="1:10" s="8" customFormat="1" ht="18" customHeight="1" x14ac:dyDescent="0.25">
      <c r="A55" s="40">
        <v>100012</v>
      </c>
      <c r="B55" s="41" t="s">
        <v>1679</v>
      </c>
      <c r="C55" s="42">
        <v>0.63290000000000002</v>
      </c>
      <c r="D55" s="42">
        <v>63.29</v>
      </c>
      <c r="E55" s="43">
        <v>1280</v>
      </c>
      <c r="F55" s="44">
        <v>30</v>
      </c>
      <c r="G55" s="42">
        <v>81004.800000000003</v>
      </c>
      <c r="H55" s="29"/>
      <c r="I55" s="30">
        <f>H55*FPS!$D55</f>
        <v>0</v>
      </c>
      <c r="J55" s="21"/>
    </row>
    <row r="56" spans="1:10" s="8" customFormat="1" ht="18" customHeight="1" x14ac:dyDescent="0.25">
      <c r="A56" s="40">
        <v>100003</v>
      </c>
      <c r="B56" s="41" t="s">
        <v>1680</v>
      </c>
      <c r="C56" s="42">
        <v>0.65290000000000004</v>
      </c>
      <c r="D56" s="42">
        <v>65.290000000000006</v>
      </c>
      <c r="E56" s="43">
        <v>1280</v>
      </c>
      <c r="F56" s="44">
        <v>30</v>
      </c>
      <c r="G56" s="42">
        <v>83569.919999999998</v>
      </c>
      <c r="H56" s="29"/>
      <c r="I56" s="30">
        <f>H56*FPS!$D56</f>
        <v>0</v>
      </c>
      <c r="J56" s="21"/>
    </row>
    <row r="57" spans="1:10" s="8" customFormat="1" ht="18" customHeight="1" x14ac:dyDescent="0.25">
      <c r="A57" s="40">
        <v>111110</v>
      </c>
      <c r="B57" s="41" t="s">
        <v>1681</v>
      </c>
      <c r="C57" s="42">
        <v>0.32669999999999999</v>
      </c>
      <c r="D57" s="42">
        <v>32.67</v>
      </c>
      <c r="E57" s="43">
        <v>3120</v>
      </c>
      <c r="F57" s="44">
        <v>12</v>
      </c>
      <c r="G57" s="42">
        <v>101930.4</v>
      </c>
      <c r="H57" s="29"/>
      <c r="I57" s="30">
        <f>H57*FPS!$D57</f>
        <v>0</v>
      </c>
      <c r="J57" s="21"/>
    </row>
    <row r="58" spans="1:10" s="8" customFormat="1" ht="18" customHeight="1" x14ac:dyDescent="0.25">
      <c r="A58" s="40">
        <v>100034</v>
      </c>
      <c r="B58" s="41" t="s">
        <v>1682</v>
      </c>
      <c r="C58" s="42">
        <v>0.63019999999999998</v>
      </c>
      <c r="D58" s="42">
        <v>63.02</v>
      </c>
      <c r="E58" s="43">
        <v>1344</v>
      </c>
      <c r="F58" s="44">
        <v>30</v>
      </c>
      <c r="G58" s="42">
        <v>84696.19</v>
      </c>
      <c r="H58" s="29"/>
      <c r="I58" s="30">
        <f>H58*FPS!$D58</f>
        <v>0</v>
      </c>
      <c r="J58" s="21"/>
    </row>
    <row r="59" spans="1:10" s="8" customFormat="1" ht="18" customHeight="1" x14ac:dyDescent="0.25">
      <c r="A59" s="40">
        <v>100022</v>
      </c>
      <c r="B59" s="41" t="s">
        <v>1683</v>
      </c>
      <c r="C59" s="42">
        <v>0.99370000000000003</v>
      </c>
      <c r="D59" s="42">
        <v>99.37</v>
      </c>
      <c r="E59" s="43">
        <v>840</v>
      </c>
      <c r="F59" s="44">
        <v>48</v>
      </c>
      <c r="G59" s="42">
        <v>83474.5</v>
      </c>
      <c r="H59" s="29"/>
      <c r="I59" s="30">
        <f>H59*FPS!$D59</f>
        <v>0</v>
      </c>
      <c r="J59" s="21"/>
    </row>
    <row r="60" spans="1:10" s="8" customFormat="1" ht="18" customHeight="1" x14ac:dyDescent="0.25">
      <c r="A60" s="40">
        <v>100021</v>
      </c>
      <c r="B60" s="41" t="s">
        <v>1684</v>
      </c>
      <c r="C60" s="42">
        <v>0.66599999999999993</v>
      </c>
      <c r="D60" s="42">
        <v>66.599999999999994</v>
      </c>
      <c r="E60" s="43">
        <v>1344</v>
      </c>
      <c r="F60" s="44">
        <v>30</v>
      </c>
      <c r="G60" s="42">
        <v>89506.37</v>
      </c>
      <c r="H60" s="29"/>
      <c r="I60" s="30">
        <f>H60*FPS!$D60</f>
        <v>0</v>
      </c>
      <c r="J60" s="21"/>
    </row>
    <row r="61" spans="1:10" s="8" customFormat="1" ht="18" customHeight="1" x14ac:dyDescent="0.25">
      <c r="A61" s="40">
        <v>110396</v>
      </c>
      <c r="B61" s="41" t="s">
        <v>1685</v>
      </c>
      <c r="C61" s="42">
        <v>0.55010000000000003</v>
      </c>
      <c r="D61" s="42">
        <v>55.01</v>
      </c>
      <c r="E61" s="43">
        <v>1680</v>
      </c>
      <c r="F61" s="44">
        <v>22.5</v>
      </c>
      <c r="G61" s="42">
        <v>92417.22</v>
      </c>
      <c r="H61" s="29"/>
      <c r="I61" s="30">
        <f>H61*FPS!$D61</f>
        <v>0</v>
      </c>
      <c r="J61" s="21"/>
    </row>
    <row r="62" spans="1:10" s="8" customFormat="1" ht="18" customHeight="1" x14ac:dyDescent="0.25">
      <c r="A62" s="40">
        <v>111220</v>
      </c>
      <c r="B62" s="41" t="s">
        <v>1775</v>
      </c>
      <c r="C62" s="42">
        <v>0.49</v>
      </c>
      <c r="D62" s="42">
        <v>49</v>
      </c>
      <c r="E62" s="43">
        <v>1940</v>
      </c>
      <c r="F62" s="44">
        <v>20</v>
      </c>
      <c r="G62" s="42">
        <v>95060</v>
      </c>
      <c r="H62" s="29"/>
      <c r="I62" s="30">
        <f>H62*FPS!$D62</f>
        <v>0</v>
      </c>
      <c r="J62" s="21"/>
    </row>
    <row r="63" spans="1:10" s="8" customFormat="1" ht="18" customHeight="1" x14ac:dyDescent="0.25">
      <c r="A63" s="40">
        <v>100299</v>
      </c>
      <c r="B63" s="41" t="s">
        <v>1686</v>
      </c>
      <c r="C63" s="42">
        <v>0.74099999999999999</v>
      </c>
      <c r="D63" s="42">
        <v>74.099999999999994</v>
      </c>
      <c r="E63" s="43">
        <v>1848</v>
      </c>
      <c r="F63" s="44">
        <v>16</v>
      </c>
      <c r="G63" s="42">
        <v>136935.32</v>
      </c>
      <c r="H63" s="29"/>
      <c r="I63" s="30">
        <f>H63*FPS!$D63</f>
        <v>0</v>
      </c>
      <c r="J63" s="21"/>
    </row>
    <row r="64" spans="1:10" s="8" customFormat="1" ht="18" customHeight="1" x14ac:dyDescent="0.25">
      <c r="A64" s="40">
        <v>110872</v>
      </c>
      <c r="B64" s="41" t="s">
        <v>1687</v>
      </c>
      <c r="C64" s="42">
        <v>0.5111</v>
      </c>
      <c r="D64" s="42">
        <v>51.11</v>
      </c>
      <c r="E64" s="43">
        <v>1320</v>
      </c>
      <c r="F64" s="44">
        <v>30</v>
      </c>
      <c r="G64" s="42">
        <v>67470.48</v>
      </c>
      <c r="H64" s="29"/>
      <c r="I64" s="30">
        <f>H64*FPS!$D64</f>
        <v>0</v>
      </c>
      <c r="J64" s="21"/>
    </row>
    <row r="65" spans="1:10" s="8" customFormat="1" ht="18" customHeight="1" x14ac:dyDescent="0.25">
      <c r="A65" s="40">
        <v>100236</v>
      </c>
      <c r="B65" s="41" t="s">
        <v>1688</v>
      </c>
      <c r="C65" s="42">
        <v>0.24</v>
      </c>
      <c r="D65" s="42">
        <v>24</v>
      </c>
      <c r="E65" s="43">
        <v>1320</v>
      </c>
      <c r="F65" s="44">
        <v>30</v>
      </c>
      <c r="G65" s="42">
        <v>31680</v>
      </c>
      <c r="H65" s="29"/>
      <c r="I65" s="30">
        <f>H65*FPS!$D65</f>
        <v>0</v>
      </c>
      <c r="J65" s="21"/>
    </row>
    <row r="66" spans="1:10" s="8" customFormat="1" ht="18" customHeight="1" x14ac:dyDescent="0.25">
      <c r="A66" s="40">
        <v>100877</v>
      </c>
      <c r="B66" s="41" t="s">
        <v>1689</v>
      </c>
      <c r="C66" s="42">
        <v>0.7006</v>
      </c>
      <c r="D66" s="42">
        <v>70.06</v>
      </c>
      <c r="E66" s="43">
        <v>1000</v>
      </c>
      <c r="F66" s="44">
        <v>37.5</v>
      </c>
      <c r="G66" s="42">
        <v>70061.25</v>
      </c>
      <c r="H66" s="29"/>
      <c r="I66" s="30">
        <f>H66*FPS!$D66</f>
        <v>0</v>
      </c>
      <c r="J66" s="21"/>
    </row>
    <row r="67" spans="1:10" s="8" customFormat="1" ht="18" customHeight="1" x14ac:dyDescent="0.25">
      <c r="A67" s="40">
        <v>100098</v>
      </c>
      <c r="B67" s="41" t="s">
        <v>1690</v>
      </c>
      <c r="C67" s="42">
        <v>0.35200000000000004</v>
      </c>
      <c r="D67" s="42">
        <v>35.200000000000003</v>
      </c>
      <c r="E67" s="43">
        <v>1000</v>
      </c>
      <c r="F67" s="44">
        <v>40</v>
      </c>
      <c r="G67" s="42">
        <v>35200</v>
      </c>
      <c r="H67" s="29"/>
      <c r="I67" s="30">
        <f>H67*FPS!$D67</f>
        <v>0</v>
      </c>
      <c r="J67" s="21"/>
    </row>
    <row r="68" spans="1:10" s="8" customFormat="1" ht="18" customHeight="1" x14ac:dyDescent="0.25">
      <c r="A68" s="40">
        <v>100101</v>
      </c>
      <c r="B68" s="41" t="s">
        <v>1691</v>
      </c>
      <c r="C68" s="42">
        <v>0.7208</v>
      </c>
      <c r="D68" s="42">
        <v>72.08</v>
      </c>
      <c r="E68" s="43">
        <v>1000</v>
      </c>
      <c r="F68" s="44">
        <v>40</v>
      </c>
      <c r="G68" s="42">
        <v>72080</v>
      </c>
      <c r="H68" s="29"/>
      <c r="I68" s="30">
        <f>H68*FPS!$D68</f>
        <v>0</v>
      </c>
      <c r="J68" s="21"/>
    </row>
    <row r="69" spans="1:10" s="8" customFormat="1" ht="18" customHeight="1" x14ac:dyDescent="0.25">
      <c r="A69" s="40">
        <v>100117</v>
      </c>
      <c r="B69" s="41" t="s">
        <v>1692</v>
      </c>
      <c r="C69" s="42">
        <v>0.621</v>
      </c>
      <c r="D69" s="42">
        <v>62.1</v>
      </c>
      <c r="E69" s="43">
        <v>1300</v>
      </c>
      <c r="F69" s="44">
        <v>30</v>
      </c>
      <c r="G69" s="42">
        <v>80733.899999999994</v>
      </c>
      <c r="H69" s="29"/>
      <c r="I69" s="30">
        <f>H69*FPS!$D69</f>
        <v>0</v>
      </c>
      <c r="J69" s="21"/>
    </row>
    <row r="70" spans="1:10" s="8" customFormat="1" ht="18" customHeight="1" x14ac:dyDescent="0.25">
      <c r="A70" s="40">
        <v>110921</v>
      </c>
      <c r="B70" s="41" t="s">
        <v>1693</v>
      </c>
      <c r="C70" s="42">
        <v>0.66200000000000003</v>
      </c>
      <c r="D70" s="42">
        <v>66.2</v>
      </c>
      <c r="E70" s="43">
        <v>1300</v>
      </c>
      <c r="F70" s="44">
        <v>30</v>
      </c>
      <c r="G70" s="42">
        <v>86061.3</v>
      </c>
      <c r="H70" s="29"/>
      <c r="I70" s="30">
        <f>H70*FPS!$D70</f>
        <v>0</v>
      </c>
      <c r="J70" s="21"/>
    </row>
    <row r="71" spans="1:10" s="8" customFormat="1" ht="18" customHeight="1" x14ac:dyDescent="0.25">
      <c r="A71" s="40">
        <v>110080</v>
      </c>
      <c r="B71" s="41" t="s">
        <v>1694</v>
      </c>
      <c r="C71" s="42">
        <v>0.70829999999999993</v>
      </c>
      <c r="D71" s="42">
        <v>70.83</v>
      </c>
      <c r="E71" s="43">
        <v>1200</v>
      </c>
      <c r="F71" s="44">
        <v>30</v>
      </c>
      <c r="G71" s="42">
        <v>84992.4</v>
      </c>
      <c r="H71" s="29"/>
      <c r="I71" s="30">
        <f>H71*FPS!$D71</f>
        <v>0</v>
      </c>
      <c r="J71" s="21"/>
    </row>
    <row r="72" spans="1:10" s="8" customFormat="1" ht="18" customHeight="1" x14ac:dyDescent="0.25">
      <c r="A72" s="40">
        <v>110462</v>
      </c>
      <c r="B72" s="41" t="s">
        <v>1695</v>
      </c>
      <c r="C72" s="42">
        <v>0.63090000000000002</v>
      </c>
      <c r="D72" s="42">
        <v>63.09</v>
      </c>
      <c r="E72" s="43">
        <v>1300</v>
      </c>
      <c r="F72" s="44">
        <v>30</v>
      </c>
      <c r="G72" s="42">
        <v>82017</v>
      </c>
      <c r="H72" s="29"/>
      <c r="I72" s="30">
        <f>H72*FPS!$D72</f>
        <v>0</v>
      </c>
      <c r="J72" s="21"/>
    </row>
    <row r="73" spans="1:10" s="8" customFormat="1" ht="18" customHeight="1" x14ac:dyDescent="0.25">
      <c r="A73" s="40">
        <v>100313</v>
      </c>
      <c r="B73" s="41" t="s">
        <v>1696</v>
      </c>
      <c r="C73" s="42">
        <v>0.18510000000000001</v>
      </c>
      <c r="D73" s="42">
        <v>18.510000000000002</v>
      </c>
      <c r="E73" s="43">
        <v>912</v>
      </c>
      <c r="F73" s="44">
        <v>39.75</v>
      </c>
      <c r="G73" s="42">
        <v>16882.560000000001</v>
      </c>
      <c r="H73" s="29"/>
      <c r="I73" s="30">
        <f>H73*FPS!$D73</f>
        <v>0</v>
      </c>
      <c r="J73" s="21"/>
    </row>
    <row r="74" spans="1:10" s="8" customFormat="1" ht="18" customHeight="1" x14ac:dyDescent="0.25">
      <c r="A74" s="40">
        <v>100348</v>
      </c>
      <c r="B74" s="41" t="s">
        <v>1697</v>
      </c>
      <c r="C74" s="42">
        <v>0.16699999999999998</v>
      </c>
      <c r="D74" s="10">
        <v>16.7</v>
      </c>
      <c r="E74" s="43">
        <v>1320</v>
      </c>
      <c r="F74" s="11">
        <v>30</v>
      </c>
      <c r="G74" s="12">
        <v>22037.4</v>
      </c>
      <c r="H74" s="29"/>
      <c r="I74" s="30">
        <f>H74*FPS!$D74</f>
        <v>0</v>
      </c>
      <c r="J74" s="21"/>
    </row>
    <row r="75" spans="1:10" s="8" customFormat="1" ht="18" customHeight="1" x14ac:dyDescent="0.25">
      <c r="A75" s="40">
        <v>111053</v>
      </c>
      <c r="B75" s="41" t="s">
        <v>1698</v>
      </c>
      <c r="C75" s="42">
        <v>0.2165</v>
      </c>
      <c r="D75" s="42">
        <v>21.65</v>
      </c>
      <c r="E75" s="43">
        <v>1320</v>
      </c>
      <c r="F75" s="44">
        <v>30</v>
      </c>
      <c r="G75" s="42">
        <v>28583.279999999999</v>
      </c>
      <c r="H75" s="29"/>
      <c r="I75" s="30">
        <f>H75*FPS!$D75</f>
        <v>0</v>
      </c>
      <c r="J75" s="21"/>
    </row>
    <row r="76" spans="1:10" s="8" customFormat="1" ht="18" customHeight="1" x14ac:dyDescent="0.25">
      <c r="A76" s="40">
        <v>110723</v>
      </c>
      <c r="B76" s="41" t="s">
        <v>1699</v>
      </c>
      <c r="C76" s="42">
        <v>0.61460000000000004</v>
      </c>
      <c r="D76" s="42">
        <v>61.46</v>
      </c>
      <c r="E76" s="43">
        <v>1500</v>
      </c>
      <c r="F76" s="44">
        <v>21.75</v>
      </c>
      <c r="G76" s="42">
        <v>92185.2</v>
      </c>
      <c r="H76" s="29"/>
      <c r="I76" s="30">
        <f>H76*FPS!$D76</f>
        <v>0</v>
      </c>
      <c r="J76" s="21"/>
    </row>
    <row r="77" spans="1:10" s="8" customFormat="1" ht="18" customHeight="1" x14ac:dyDescent="0.25">
      <c r="A77" s="40">
        <v>110845</v>
      </c>
      <c r="B77" s="41" t="s">
        <v>1701</v>
      </c>
      <c r="C77" s="42">
        <v>0.21820000000000001</v>
      </c>
      <c r="D77" s="42">
        <v>21.82</v>
      </c>
      <c r="E77" s="43">
        <v>1600</v>
      </c>
      <c r="F77" s="44">
        <v>24</v>
      </c>
      <c r="G77" s="42">
        <v>34909.440000000002</v>
      </c>
      <c r="H77" s="29"/>
      <c r="I77" s="30">
        <f>H77*FPS!$D77</f>
        <v>0</v>
      </c>
      <c r="J77" s="21"/>
    </row>
    <row r="78" spans="1:10" s="8" customFormat="1" ht="18" customHeight="1" x14ac:dyDescent="0.25">
      <c r="A78" s="40">
        <v>100046</v>
      </c>
      <c r="B78" s="41" t="s">
        <v>1700</v>
      </c>
      <c r="C78" s="42">
        <v>0.252</v>
      </c>
      <c r="D78" s="42">
        <v>25.2</v>
      </c>
      <c r="E78" s="43">
        <v>1334</v>
      </c>
      <c r="F78" s="44">
        <v>30</v>
      </c>
      <c r="G78" s="42">
        <v>33616.800000000003</v>
      </c>
      <c r="H78" s="29"/>
      <c r="I78" s="30">
        <f>H78*FPS!$D78</f>
        <v>0</v>
      </c>
      <c r="J78" s="21"/>
    </row>
    <row r="79" spans="1:10" s="8" customFormat="1" ht="18" customHeight="1" x14ac:dyDescent="0.25">
      <c r="A79" s="40">
        <v>110931</v>
      </c>
      <c r="B79" s="41" t="s">
        <v>1702</v>
      </c>
      <c r="C79" s="42">
        <v>0.52500000000000002</v>
      </c>
      <c r="D79" s="42">
        <v>52.5</v>
      </c>
      <c r="E79" s="43">
        <v>1584</v>
      </c>
      <c r="F79" s="44">
        <v>25</v>
      </c>
      <c r="G79" s="42">
        <v>83160</v>
      </c>
      <c r="H79" s="29"/>
      <c r="I79" s="30">
        <f>H79*FPS!$D79</f>
        <v>0</v>
      </c>
      <c r="J79" s="21"/>
    </row>
    <row r="80" spans="1:10" s="8" customFormat="1" ht="18" customHeight="1" x14ac:dyDescent="0.25">
      <c r="A80" s="40">
        <v>100188</v>
      </c>
      <c r="B80" s="41" t="s">
        <v>1772</v>
      </c>
      <c r="C80" s="42">
        <v>0.75069999999999992</v>
      </c>
      <c r="D80" s="42">
        <v>75.069999999999993</v>
      </c>
      <c r="E80" s="43">
        <v>1000</v>
      </c>
      <c r="F80" s="44">
        <v>40</v>
      </c>
      <c r="G80" s="42">
        <v>75068</v>
      </c>
      <c r="H80" s="29"/>
      <c r="I80" s="30">
        <f>H80*FPS!$D80</f>
        <v>0</v>
      </c>
      <c r="J80" s="21"/>
    </row>
    <row r="81" spans="1:10" s="8" customFormat="1" ht="18" customHeight="1" x14ac:dyDescent="0.25">
      <c r="A81" s="40">
        <v>100184</v>
      </c>
      <c r="B81" s="41" t="s">
        <v>1770</v>
      </c>
      <c r="C81" s="42">
        <v>0.79599999999999993</v>
      </c>
      <c r="D81" s="42">
        <v>79.599999999999994</v>
      </c>
      <c r="E81" s="43">
        <v>1000</v>
      </c>
      <c r="F81" s="44">
        <v>40</v>
      </c>
      <c r="G81" s="42">
        <v>79600</v>
      </c>
      <c r="H81" s="29"/>
      <c r="I81" s="30">
        <f>H81*FPS!$D81</f>
        <v>0</v>
      </c>
      <c r="J81" s="21"/>
    </row>
    <row r="82" spans="1:10" s="8" customFormat="1" ht="18" customHeight="1" x14ac:dyDescent="0.25">
      <c r="A82" s="40">
        <v>100187</v>
      </c>
      <c r="B82" s="41" t="s">
        <v>1771</v>
      </c>
      <c r="C82" s="42">
        <v>0.94440000000000002</v>
      </c>
      <c r="D82" s="42">
        <v>94.44</v>
      </c>
      <c r="E82" s="43">
        <v>1000</v>
      </c>
      <c r="F82" s="44">
        <v>40</v>
      </c>
      <c r="G82" s="42">
        <v>94444</v>
      </c>
      <c r="H82" s="29"/>
      <c r="I82" s="30">
        <f>H82*FPS!$D82</f>
        <v>0</v>
      </c>
      <c r="J82" s="21"/>
    </row>
    <row r="83" spans="1:10" s="8" customFormat="1" ht="18" customHeight="1" x14ac:dyDescent="0.25">
      <c r="A83" s="40">
        <v>110859</v>
      </c>
      <c r="B83" s="41" t="s">
        <v>1703</v>
      </c>
      <c r="C83" s="42">
        <v>0.38400000000000001</v>
      </c>
      <c r="D83" s="42">
        <v>38.4</v>
      </c>
      <c r="E83" s="43">
        <v>1400</v>
      </c>
      <c r="F83" s="44">
        <v>24</v>
      </c>
      <c r="G83" s="42">
        <v>53763.360000000001</v>
      </c>
      <c r="H83" s="29"/>
      <c r="I83" s="30">
        <f>H83*FPS!$D83</f>
        <v>0</v>
      </c>
      <c r="J83" s="21"/>
    </row>
    <row r="84" spans="1:10" s="8" customFormat="1" ht="18" customHeight="1" x14ac:dyDescent="0.25">
      <c r="A84" s="40">
        <v>110161</v>
      </c>
      <c r="B84" s="41" t="s">
        <v>1704</v>
      </c>
      <c r="C84" s="42">
        <v>0.97939999999999994</v>
      </c>
      <c r="D84" s="42">
        <v>97.94</v>
      </c>
      <c r="E84" s="43">
        <v>1456</v>
      </c>
      <c r="F84" s="44">
        <v>25</v>
      </c>
      <c r="G84" s="42">
        <v>142593.35999999999</v>
      </c>
      <c r="H84" s="29"/>
      <c r="I84" s="30">
        <f>H84*FPS!$D84</f>
        <v>0</v>
      </c>
      <c r="J84" s="21"/>
    </row>
    <row r="85" spans="1:10" s="8" customFormat="1" ht="18" customHeight="1" x14ac:dyDescent="0.25">
      <c r="A85" s="40">
        <v>100212</v>
      </c>
      <c r="B85" s="41" t="s">
        <v>1705</v>
      </c>
      <c r="C85" s="42">
        <v>0.30049999999999999</v>
      </c>
      <c r="D85" s="42">
        <v>30.05</v>
      </c>
      <c r="E85" s="43">
        <v>912</v>
      </c>
      <c r="F85" s="44">
        <v>39.75</v>
      </c>
      <c r="G85" s="42">
        <v>27402.89</v>
      </c>
      <c r="H85" s="29"/>
      <c r="I85" s="30">
        <f>H85*FPS!$D85</f>
        <v>0</v>
      </c>
      <c r="J85" s="21"/>
    </row>
    <row r="86" spans="1:10" s="8" customFormat="1" ht="18" customHeight="1" x14ac:dyDescent="0.25">
      <c r="A86" s="40">
        <v>111230</v>
      </c>
      <c r="B86" s="41" t="s">
        <v>1706</v>
      </c>
      <c r="C86" s="42">
        <v>0.21</v>
      </c>
      <c r="D86" s="42">
        <v>21</v>
      </c>
      <c r="E86" s="43">
        <v>1320</v>
      </c>
      <c r="F86" s="44">
        <v>30</v>
      </c>
      <c r="G86" s="42">
        <v>27720</v>
      </c>
      <c r="H86" s="29"/>
      <c r="I86" s="30">
        <f>H86*FPS!$D86</f>
        <v>0</v>
      </c>
      <c r="J86" s="21"/>
    </row>
    <row r="87" spans="1:10" s="8" customFormat="1" ht="18" customHeight="1" x14ac:dyDescent="0.25">
      <c r="A87" s="40">
        <v>100465</v>
      </c>
      <c r="B87" s="41" t="s">
        <v>1707</v>
      </c>
      <c r="C87" s="42">
        <v>0.17960000000000001</v>
      </c>
      <c r="D87" s="42">
        <v>17.96</v>
      </c>
      <c r="E87" s="43">
        <v>1040</v>
      </c>
      <c r="F87" s="44">
        <v>31.5</v>
      </c>
      <c r="G87" s="42">
        <v>18673.2</v>
      </c>
      <c r="H87" s="29"/>
      <c r="I87" s="30">
        <f>H87*FPS!$D87</f>
        <v>0</v>
      </c>
      <c r="J87" s="21"/>
    </row>
    <row r="88" spans="1:10" s="8" customFormat="1" ht="18" customHeight="1" x14ac:dyDescent="0.25">
      <c r="A88" s="40">
        <v>100439</v>
      </c>
      <c r="B88" s="41" t="s">
        <v>1708</v>
      </c>
      <c r="C88" s="42">
        <v>0.26739999999999997</v>
      </c>
      <c r="D88" s="42">
        <v>26.74</v>
      </c>
      <c r="E88" s="43">
        <v>800</v>
      </c>
      <c r="F88" s="44">
        <v>46.2</v>
      </c>
      <c r="G88" s="42">
        <v>21392.45</v>
      </c>
      <c r="H88" s="29"/>
      <c r="I88" s="30">
        <f>H88*FPS!$D88</f>
        <v>0</v>
      </c>
      <c r="J88" s="21"/>
    </row>
    <row r="89" spans="1:10" s="8" customFormat="1" ht="18" customHeight="1" x14ac:dyDescent="0.25">
      <c r="A89" s="40">
        <v>100277</v>
      </c>
      <c r="B89" s="41" t="s">
        <v>1709</v>
      </c>
      <c r="C89" s="42">
        <v>9.0399999999999994E-2</v>
      </c>
      <c r="D89" s="42">
        <v>9.0399999999999991</v>
      </c>
      <c r="E89" s="43">
        <v>1920</v>
      </c>
      <c r="F89" s="44">
        <v>19</v>
      </c>
      <c r="G89" s="42">
        <v>17360.830000000002</v>
      </c>
      <c r="H89" s="29"/>
      <c r="I89" s="30">
        <f>H89*FPS!$D89</f>
        <v>0</v>
      </c>
      <c r="J89" s="21"/>
    </row>
    <row r="90" spans="1:10" s="8" customFormat="1" ht="18" customHeight="1" x14ac:dyDescent="0.25">
      <c r="A90" s="40">
        <v>110651</v>
      </c>
      <c r="B90" s="41" t="s">
        <v>1710</v>
      </c>
      <c r="C90" s="42">
        <v>0.12809999999999999</v>
      </c>
      <c r="D90" s="42">
        <v>12.81</v>
      </c>
      <c r="E90" s="43">
        <v>1408</v>
      </c>
      <c r="F90" s="44">
        <v>27</v>
      </c>
      <c r="G90" s="42">
        <v>18038.59</v>
      </c>
      <c r="H90" s="29"/>
      <c r="I90" s="30">
        <f>H90*FPS!$D90</f>
        <v>0</v>
      </c>
      <c r="J90" s="21"/>
    </row>
    <row r="91" spans="1:10" s="8" customFormat="1" ht="18" customHeight="1" x14ac:dyDescent="0.25">
      <c r="A91" s="40">
        <v>110393</v>
      </c>
      <c r="B91" s="41" t="s">
        <v>1711</v>
      </c>
      <c r="C91" s="42">
        <v>0.12119999999999999</v>
      </c>
      <c r="D91" s="42">
        <v>12.12</v>
      </c>
      <c r="E91" s="43">
        <v>2100</v>
      </c>
      <c r="F91" s="44">
        <v>10.8</v>
      </c>
      <c r="G91" s="42">
        <v>25449.23</v>
      </c>
      <c r="H91" s="29"/>
      <c r="I91" s="30">
        <f>H91*FPS!$D91</f>
        <v>0</v>
      </c>
      <c r="J91" s="21"/>
    </row>
    <row r="92" spans="1:10" s="8" customFormat="1" ht="18" customHeight="1" x14ac:dyDescent="0.25">
      <c r="A92" s="40">
        <v>110501</v>
      </c>
      <c r="B92" s="41" t="s">
        <v>1712</v>
      </c>
      <c r="C92" s="42">
        <v>9.6600000000000005E-2</v>
      </c>
      <c r="D92" s="42">
        <v>9.66</v>
      </c>
      <c r="E92" s="43">
        <v>2000</v>
      </c>
      <c r="F92" s="44">
        <v>20</v>
      </c>
      <c r="G92" s="42">
        <v>19320</v>
      </c>
      <c r="H92" s="29"/>
      <c r="I92" s="30">
        <f>H92*FPS!$D92</f>
        <v>0</v>
      </c>
      <c r="J92" s="21"/>
    </row>
    <row r="93" spans="1:10" s="8" customFormat="1" ht="18" customHeight="1" x14ac:dyDescent="0.25">
      <c r="A93" s="40">
        <v>110520</v>
      </c>
      <c r="B93" s="41" t="s">
        <v>1713</v>
      </c>
      <c r="C93" s="42">
        <v>8.4100000000000008E-2</v>
      </c>
      <c r="D93" s="10">
        <v>8.41</v>
      </c>
      <c r="E93" s="43">
        <v>1890</v>
      </c>
      <c r="F93" s="11">
        <v>20</v>
      </c>
      <c r="G93" s="12">
        <v>15902.46</v>
      </c>
      <c r="H93" s="29"/>
      <c r="I93" s="30">
        <f>H93*FPS!$D93</f>
        <v>0</v>
      </c>
      <c r="J93" s="21"/>
    </row>
    <row r="94" spans="1:10" s="8" customFormat="1" ht="18" customHeight="1" x14ac:dyDescent="0.25">
      <c r="A94" s="40">
        <v>110504</v>
      </c>
      <c r="B94" s="41" t="s">
        <v>1714</v>
      </c>
      <c r="C94" s="42">
        <v>8.5600000000000009E-2</v>
      </c>
      <c r="D94" s="42">
        <v>8.56</v>
      </c>
      <c r="E94" s="43">
        <v>1400</v>
      </c>
      <c r="F94" s="44">
        <v>20</v>
      </c>
      <c r="G94" s="42">
        <v>11981.2</v>
      </c>
      <c r="H94" s="29"/>
      <c r="I94" s="30">
        <f>H94*FPS!$D94</f>
        <v>0</v>
      </c>
      <c r="J94" s="21"/>
    </row>
    <row r="95" spans="1:10" s="8" customFormat="1" ht="18" customHeight="1" x14ac:dyDescent="0.25">
      <c r="A95" s="40">
        <v>100425</v>
      </c>
      <c r="B95" s="41" t="s">
        <v>1715</v>
      </c>
      <c r="C95" s="42">
        <v>7.7100000000000002E-2</v>
      </c>
      <c r="D95" s="42">
        <v>7.71</v>
      </c>
      <c r="E95" s="43">
        <v>2000</v>
      </c>
      <c r="F95" s="44">
        <v>20</v>
      </c>
      <c r="G95" s="42">
        <v>15416</v>
      </c>
      <c r="H95" s="29"/>
      <c r="I95" s="30">
        <f>H95*FPS!$D95</f>
        <v>0</v>
      </c>
      <c r="J95" s="21"/>
    </row>
    <row r="96" spans="1:10" s="8" customFormat="1" ht="18" customHeight="1" x14ac:dyDescent="0.25">
      <c r="A96" s="40">
        <v>110506</v>
      </c>
      <c r="B96" s="41" t="s">
        <v>1716</v>
      </c>
      <c r="C96" s="42">
        <v>0.10060000000000001</v>
      </c>
      <c r="D96" s="42">
        <v>10.06</v>
      </c>
      <c r="E96" s="43">
        <v>2000</v>
      </c>
      <c r="F96" s="44">
        <v>20</v>
      </c>
      <c r="G96" s="42">
        <v>20116</v>
      </c>
      <c r="H96" s="29"/>
      <c r="I96" s="30">
        <f>H96*FPS!$D96</f>
        <v>0</v>
      </c>
      <c r="J96" s="21"/>
    </row>
    <row r="97" spans="1:10" s="8" customFormat="1" ht="18" customHeight="1" x14ac:dyDescent="0.25">
      <c r="A97" s="40">
        <v>100241</v>
      </c>
      <c r="B97" s="41" t="s">
        <v>1717</v>
      </c>
      <c r="C97" s="42">
        <v>0.307</v>
      </c>
      <c r="D97" s="10">
        <v>30.7</v>
      </c>
      <c r="E97" s="43">
        <v>1400</v>
      </c>
      <c r="F97" s="11">
        <v>26.4</v>
      </c>
      <c r="G97" s="12">
        <v>42973.39</v>
      </c>
      <c r="H97" s="29"/>
      <c r="I97" s="30">
        <f>H97*FPS!$D97</f>
        <v>0</v>
      </c>
      <c r="J97" s="21"/>
    </row>
    <row r="98" spans="1:10" s="8" customFormat="1" ht="18" customHeight="1" x14ac:dyDescent="0.25">
      <c r="A98" s="40">
        <v>100220</v>
      </c>
      <c r="B98" s="41" t="s">
        <v>1718</v>
      </c>
      <c r="C98" s="42">
        <v>0.31480000000000002</v>
      </c>
      <c r="D98" s="42">
        <v>31.48</v>
      </c>
      <c r="E98" s="43">
        <v>912</v>
      </c>
      <c r="F98" s="44">
        <v>39.75</v>
      </c>
      <c r="G98" s="42">
        <v>28711.58</v>
      </c>
      <c r="H98" s="29"/>
      <c r="I98" s="30">
        <f>H98*FPS!$D98</f>
        <v>0</v>
      </c>
      <c r="J98" s="21"/>
    </row>
    <row r="99" spans="1:10" s="8" customFormat="1" ht="18" customHeight="1" x14ac:dyDescent="0.25">
      <c r="A99" s="40">
        <v>100219</v>
      </c>
      <c r="B99" s="41" t="s">
        <v>1719</v>
      </c>
      <c r="C99" s="42">
        <v>0.29420000000000002</v>
      </c>
      <c r="D99" s="42">
        <v>29.42</v>
      </c>
      <c r="E99" s="43">
        <v>912</v>
      </c>
      <c r="F99" s="44">
        <v>39.75</v>
      </c>
      <c r="G99" s="42">
        <v>26830.11</v>
      </c>
      <c r="H99" s="29"/>
      <c r="I99" s="30">
        <f>H99*FPS!$D99</f>
        <v>0</v>
      </c>
      <c r="J99" s="21"/>
    </row>
    <row r="100" spans="1:10" s="8" customFormat="1" ht="18" customHeight="1" x14ac:dyDescent="0.25">
      <c r="A100" s="40">
        <v>100238</v>
      </c>
      <c r="B100" s="41" t="s">
        <v>1720</v>
      </c>
      <c r="C100" s="42">
        <v>0.29570000000000002</v>
      </c>
      <c r="D100" s="42">
        <v>29.57</v>
      </c>
      <c r="E100" s="43">
        <v>1452</v>
      </c>
      <c r="F100" s="44">
        <v>24</v>
      </c>
      <c r="G100" s="42">
        <v>42929.25</v>
      </c>
      <c r="H100" s="29"/>
      <c r="I100" s="30">
        <f>H100*FPS!$D100</f>
        <v>0</v>
      </c>
      <c r="J100" s="21"/>
    </row>
    <row r="101" spans="1:10" s="8" customFormat="1" ht="18" customHeight="1" x14ac:dyDescent="0.25">
      <c r="A101" s="40">
        <v>100239</v>
      </c>
      <c r="B101" s="41" t="s">
        <v>1721</v>
      </c>
      <c r="C101" s="42">
        <v>0.22460000000000002</v>
      </c>
      <c r="D101" s="42">
        <v>22.46</v>
      </c>
      <c r="E101" s="43">
        <v>1900</v>
      </c>
      <c r="F101" s="44">
        <v>20</v>
      </c>
      <c r="G101" s="42">
        <v>42674</v>
      </c>
      <c r="H101" s="29"/>
      <c r="I101" s="30">
        <f>H101*FPS!$D101</f>
        <v>0</v>
      </c>
      <c r="J101" s="21"/>
    </row>
    <row r="102" spans="1:10" s="8" customFormat="1" ht="18" customHeight="1" x14ac:dyDescent="0.25">
      <c r="A102" s="40">
        <v>110854</v>
      </c>
      <c r="B102" s="41" t="s">
        <v>1722</v>
      </c>
      <c r="C102" s="42">
        <v>0.2</v>
      </c>
      <c r="D102" s="42">
        <v>20</v>
      </c>
      <c r="E102" s="43">
        <v>3780</v>
      </c>
      <c r="F102" s="44">
        <v>8.25</v>
      </c>
      <c r="G102" s="42">
        <v>75601.8</v>
      </c>
      <c r="H102" s="29"/>
      <c r="I102" s="30">
        <f>H102*FPS!$D102</f>
        <v>0</v>
      </c>
      <c r="J102" s="21"/>
    </row>
    <row r="103" spans="1:10" s="8" customFormat="1" ht="18" customHeight="1" x14ac:dyDescent="0.25">
      <c r="A103" s="40">
        <v>100396</v>
      </c>
      <c r="B103" s="41" t="s">
        <v>1723</v>
      </c>
      <c r="C103" s="42">
        <v>0.28300000000000003</v>
      </c>
      <c r="D103" s="42">
        <v>28.3</v>
      </c>
      <c r="E103" s="43">
        <v>1232</v>
      </c>
      <c r="F103" s="44">
        <v>30</v>
      </c>
      <c r="G103" s="42">
        <v>34864.370000000003</v>
      </c>
      <c r="H103" s="29"/>
      <c r="I103" s="30">
        <f>H103*FPS!$D103</f>
        <v>0</v>
      </c>
      <c r="J103" s="21"/>
    </row>
    <row r="104" spans="1:10" s="8" customFormat="1" ht="18" customHeight="1" x14ac:dyDescent="0.25">
      <c r="A104" s="40">
        <v>100225</v>
      </c>
      <c r="B104" s="41" t="s">
        <v>1724</v>
      </c>
      <c r="C104" s="42">
        <v>0.29600000000000004</v>
      </c>
      <c r="D104" s="42">
        <v>29.6</v>
      </c>
      <c r="E104" s="43">
        <v>912</v>
      </c>
      <c r="F104" s="44">
        <v>39.5</v>
      </c>
      <c r="G104" s="42">
        <v>26992.78</v>
      </c>
      <c r="H104" s="29"/>
      <c r="I104" s="30">
        <f>H104*FPS!$D104</f>
        <v>0</v>
      </c>
      <c r="J104" s="21"/>
    </row>
    <row r="105" spans="1:10" s="8" customFormat="1" ht="18" customHeight="1" x14ac:dyDescent="0.25">
      <c r="A105" s="40">
        <v>100226</v>
      </c>
      <c r="B105" s="41" t="s">
        <v>1725</v>
      </c>
      <c r="C105" s="42">
        <v>0.31129999999999997</v>
      </c>
      <c r="D105" s="42">
        <v>31.13</v>
      </c>
      <c r="E105" s="43">
        <v>912</v>
      </c>
      <c r="F105" s="44">
        <v>39.5</v>
      </c>
      <c r="G105" s="42">
        <v>28390.51</v>
      </c>
      <c r="H105" s="29"/>
      <c r="I105" s="30">
        <f>H105*FPS!$D105</f>
        <v>0</v>
      </c>
      <c r="J105" s="21"/>
    </row>
    <row r="106" spans="1:10" s="8" customFormat="1" ht="18" customHeight="1" x14ac:dyDescent="0.25">
      <c r="A106" s="40">
        <v>100224</v>
      </c>
      <c r="B106" s="41" t="s">
        <v>1726</v>
      </c>
      <c r="C106" s="42">
        <v>0.28510000000000002</v>
      </c>
      <c r="D106" s="42">
        <v>28.51</v>
      </c>
      <c r="E106" s="43">
        <v>912</v>
      </c>
      <c r="F106" s="44">
        <v>39.5</v>
      </c>
      <c r="G106" s="42">
        <v>26002.12</v>
      </c>
      <c r="H106" s="29"/>
      <c r="I106" s="30">
        <f>H106*FPS!$D106</f>
        <v>0</v>
      </c>
      <c r="J106" s="21"/>
    </row>
    <row r="107" spans="1:10" s="8" customFormat="1" ht="18" customHeight="1" x14ac:dyDescent="0.25">
      <c r="A107" s="40">
        <v>100315</v>
      </c>
      <c r="B107" s="41" t="s">
        <v>1727</v>
      </c>
      <c r="C107" s="42">
        <v>0.27779999999999999</v>
      </c>
      <c r="D107" s="42">
        <v>27.78</v>
      </c>
      <c r="E107" s="43">
        <v>912</v>
      </c>
      <c r="F107" s="44">
        <v>39.5</v>
      </c>
      <c r="G107" s="42">
        <v>25339.279999999999</v>
      </c>
      <c r="H107" s="29"/>
      <c r="I107" s="30">
        <f>H107*FPS!$D107</f>
        <v>0</v>
      </c>
      <c r="J107" s="21"/>
    </row>
    <row r="108" spans="1:10" s="8" customFormat="1" ht="18" customHeight="1" x14ac:dyDescent="0.25">
      <c r="A108" s="40">
        <v>100350</v>
      </c>
      <c r="B108" s="41" t="s">
        <v>1728</v>
      </c>
      <c r="C108" s="42">
        <v>0.19640000000000002</v>
      </c>
      <c r="D108" s="42">
        <v>19.64</v>
      </c>
      <c r="E108" s="43">
        <v>1320</v>
      </c>
      <c r="F108" s="44">
        <v>30</v>
      </c>
      <c r="G108" s="42">
        <v>25926.12</v>
      </c>
      <c r="H108" s="29"/>
      <c r="I108" s="30">
        <f>H108*FPS!$D108</f>
        <v>0</v>
      </c>
      <c r="J108" s="21"/>
    </row>
    <row r="109" spans="1:10" s="8" customFormat="1" ht="18" customHeight="1" x14ac:dyDescent="0.25">
      <c r="A109" s="40">
        <v>110763</v>
      </c>
      <c r="B109" s="41" t="s">
        <v>1729</v>
      </c>
      <c r="C109" s="42">
        <v>0.22670000000000001</v>
      </c>
      <c r="D109" s="42">
        <v>22.67</v>
      </c>
      <c r="E109" s="43">
        <v>1320</v>
      </c>
      <c r="F109" s="44">
        <v>30</v>
      </c>
      <c r="G109" s="42">
        <v>29929.68</v>
      </c>
      <c r="H109" s="29"/>
      <c r="I109" s="30">
        <f>H109*FPS!$D109</f>
        <v>0</v>
      </c>
      <c r="J109" s="21"/>
    </row>
    <row r="110" spans="1:10" s="8" customFormat="1" ht="18" customHeight="1" x14ac:dyDescent="0.25">
      <c r="A110" s="40">
        <v>110724</v>
      </c>
      <c r="B110" s="41" t="s">
        <v>1730</v>
      </c>
      <c r="C110" s="42">
        <v>0.43920000000000003</v>
      </c>
      <c r="D110" s="42">
        <v>43.92</v>
      </c>
      <c r="E110" s="43">
        <v>1320</v>
      </c>
      <c r="F110" s="44">
        <v>30</v>
      </c>
      <c r="G110" s="42">
        <v>57978.36</v>
      </c>
      <c r="H110" s="29"/>
      <c r="I110" s="30">
        <f>H110*FPS!$D110</f>
        <v>0</v>
      </c>
      <c r="J110" s="21"/>
    </row>
    <row r="111" spans="1:10" s="8" customFormat="1" ht="18" customHeight="1" x14ac:dyDescent="0.25">
      <c r="A111" s="40">
        <v>100139</v>
      </c>
      <c r="B111" s="41" t="s">
        <v>1731</v>
      </c>
      <c r="C111" s="42">
        <v>0.82469999999999999</v>
      </c>
      <c r="D111" s="42">
        <v>82.47</v>
      </c>
      <c r="E111" s="43">
        <v>1000</v>
      </c>
      <c r="F111" s="44">
        <v>36</v>
      </c>
      <c r="G111" s="42">
        <v>82472.399999999994</v>
      </c>
      <c r="H111" s="29"/>
      <c r="I111" s="30">
        <f>H111*FPS!$D111</f>
        <v>0</v>
      </c>
      <c r="J111" s="21"/>
    </row>
    <row r="112" spans="1:10" s="8" customFormat="1" ht="18" customHeight="1" x14ac:dyDescent="0.25">
      <c r="A112" s="40">
        <v>100173</v>
      </c>
      <c r="B112" s="41" t="s">
        <v>1732</v>
      </c>
      <c r="C112" s="42">
        <v>0.6876000000000001</v>
      </c>
      <c r="D112" s="42">
        <v>68.760000000000005</v>
      </c>
      <c r="E112" s="43">
        <v>1000</v>
      </c>
      <c r="F112" s="44">
        <v>40</v>
      </c>
      <c r="G112" s="42">
        <v>68760</v>
      </c>
      <c r="H112" s="29"/>
      <c r="I112" s="30">
        <f>H112*FPS!$D112</f>
        <v>0</v>
      </c>
      <c r="J112" s="21"/>
    </row>
    <row r="113" spans="1:10" s="8" customFormat="1" ht="18" customHeight="1" x14ac:dyDescent="0.25">
      <c r="A113" s="40">
        <v>110730</v>
      </c>
      <c r="B113" s="41" t="s">
        <v>1733</v>
      </c>
      <c r="C113" s="42">
        <v>0.99529999999999996</v>
      </c>
      <c r="D113" s="42">
        <v>99.53</v>
      </c>
      <c r="E113" s="43">
        <v>1000</v>
      </c>
      <c r="F113" s="44">
        <v>40</v>
      </c>
      <c r="G113" s="42">
        <v>99528</v>
      </c>
      <c r="H113" s="29"/>
      <c r="I113" s="30">
        <f>H113*FPS!$D113</f>
        <v>0</v>
      </c>
      <c r="J113" s="21"/>
    </row>
    <row r="114" spans="1:10" s="8" customFormat="1" ht="18" customHeight="1" x14ac:dyDescent="0.25">
      <c r="A114" s="40">
        <v>110844</v>
      </c>
      <c r="B114" s="41" t="s">
        <v>1734</v>
      </c>
      <c r="C114" s="42">
        <v>0.1832</v>
      </c>
      <c r="D114" s="42">
        <v>18.32</v>
      </c>
      <c r="E114" s="43">
        <v>1320</v>
      </c>
      <c r="F114" s="44">
        <v>30</v>
      </c>
      <c r="G114" s="42">
        <v>24187.68</v>
      </c>
      <c r="H114" s="29"/>
      <c r="I114" s="30">
        <f>H114*FPS!$D114</f>
        <v>0</v>
      </c>
      <c r="J114" s="21"/>
    </row>
    <row r="115" spans="1:10" s="8" customFormat="1" ht="18" customHeight="1" x14ac:dyDescent="0.25">
      <c r="A115" s="40">
        <v>100357</v>
      </c>
      <c r="B115" s="41" t="s">
        <v>1735</v>
      </c>
      <c r="C115" s="42">
        <v>0.24840000000000001</v>
      </c>
      <c r="D115" s="42">
        <v>24.84</v>
      </c>
      <c r="E115" s="43">
        <v>1320</v>
      </c>
      <c r="F115" s="44">
        <v>30</v>
      </c>
      <c r="G115" s="42">
        <v>32784.839999999997</v>
      </c>
      <c r="H115" s="29"/>
      <c r="I115" s="30">
        <f>H115*FPS!$D115</f>
        <v>0</v>
      </c>
      <c r="J115" s="21"/>
    </row>
    <row r="116" spans="1:10" s="8" customFormat="1" ht="18" customHeight="1" x14ac:dyDescent="0.25">
      <c r="A116" s="40">
        <v>100356</v>
      </c>
      <c r="B116" s="41" t="s">
        <v>1736</v>
      </c>
      <c r="C116" s="42">
        <v>0.20600000000000002</v>
      </c>
      <c r="D116" s="42">
        <v>20.6</v>
      </c>
      <c r="E116" s="43">
        <v>1320</v>
      </c>
      <c r="F116" s="44">
        <v>30</v>
      </c>
      <c r="G116" s="42">
        <v>27193.32</v>
      </c>
      <c r="H116" s="29"/>
      <c r="I116" s="30">
        <f>H116*FPS!$D116</f>
        <v>0</v>
      </c>
      <c r="J116" s="21"/>
    </row>
    <row r="117" spans="1:10" s="8" customFormat="1" ht="18" customHeight="1" x14ac:dyDescent="0.25">
      <c r="A117" s="40">
        <v>100355</v>
      </c>
      <c r="B117" s="41" t="s">
        <v>1737</v>
      </c>
      <c r="C117" s="42">
        <v>0.2238</v>
      </c>
      <c r="D117" s="42">
        <v>22.38</v>
      </c>
      <c r="E117" s="43">
        <v>1320</v>
      </c>
      <c r="F117" s="44">
        <v>30</v>
      </c>
      <c r="G117" s="42">
        <v>29545.56</v>
      </c>
      <c r="H117" s="29"/>
      <c r="I117" s="30">
        <f>H117*FPS!$D117</f>
        <v>0</v>
      </c>
      <c r="J117" s="21"/>
    </row>
    <row r="118" spans="1:10" s="8" customFormat="1" ht="18" customHeight="1" x14ac:dyDescent="0.25">
      <c r="A118" s="40">
        <v>100293</v>
      </c>
      <c r="B118" s="41" t="s">
        <v>1738</v>
      </c>
      <c r="C118" s="42">
        <v>0.17170000000000002</v>
      </c>
      <c r="D118" s="42">
        <v>17.170000000000002</v>
      </c>
      <c r="E118" s="43">
        <v>2964</v>
      </c>
      <c r="F118" s="44">
        <v>12</v>
      </c>
      <c r="G118" s="42">
        <v>50880.02</v>
      </c>
      <c r="H118" s="29"/>
      <c r="I118" s="30">
        <f>H118*FPS!$D118</f>
        <v>0</v>
      </c>
      <c r="J118" s="21"/>
    </row>
    <row r="119" spans="1:10" s="8" customFormat="1" ht="18" customHeight="1" x14ac:dyDescent="0.25">
      <c r="A119" s="40">
        <v>100330</v>
      </c>
      <c r="B119" s="41" t="s">
        <v>1739</v>
      </c>
      <c r="C119" s="42">
        <v>0.21050000000000002</v>
      </c>
      <c r="D119" s="42">
        <v>21.05</v>
      </c>
      <c r="E119" s="43">
        <v>912</v>
      </c>
      <c r="F119" s="44">
        <v>39.75</v>
      </c>
      <c r="G119" s="42">
        <v>19195.43</v>
      </c>
      <c r="H119" s="29"/>
      <c r="I119" s="30">
        <f>H119*FPS!$D119</f>
        <v>0</v>
      </c>
      <c r="J119" s="21"/>
    </row>
    <row r="120" spans="1:10" s="8" customFormat="1" ht="18" customHeight="1" x14ac:dyDescent="0.25">
      <c r="A120" s="40">
        <v>110186</v>
      </c>
      <c r="B120" s="41" t="s">
        <v>1740</v>
      </c>
      <c r="C120" s="42">
        <v>0.22739999999999999</v>
      </c>
      <c r="D120" s="42">
        <v>22.74</v>
      </c>
      <c r="E120" s="43">
        <v>960</v>
      </c>
      <c r="F120" s="44">
        <v>39.75</v>
      </c>
      <c r="G120" s="42">
        <v>21835.15</v>
      </c>
      <c r="H120" s="29"/>
      <c r="I120" s="30">
        <f>H120*FPS!$D120</f>
        <v>0</v>
      </c>
      <c r="J120" s="21"/>
    </row>
    <row r="121" spans="1:10" s="8" customFormat="1" ht="18" customHeight="1" x14ac:dyDescent="0.25">
      <c r="A121" s="40">
        <v>100336</v>
      </c>
      <c r="B121" s="41" t="s">
        <v>1741</v>
      </c>
      <c r="C121" s="42">
        <v>0.16210000000000002</v>
      </c>
      <c r="D121" s="42">
        <v>16.21</v>
      </c>
      <c r="E121" s="43">
        <v>952</v>
      </c>
      <c r="F121" s="44">
        <v>39.75</v>
      </c>
      <c r="G121" s="42">
        <v>15428.18</v>
      </c>
      <c r="H121" s="29"/>
      <c r="I121" s="30">
        <f>H121*FPS!$D121</f>
        <v>0</v>
      </c>
      <c r="J121" s="21"/>
    </row>
    <row r="122" spans="1:10" s="8" customFormat="1" ht="18" customHeight="1" x14ac:dyDescent="0.25">
      <c r="A122" s="40">
        <v>110177</v>
      </c>
      <c r="B122" s="41" t="s">
        <v>1742</v>
      </c>
      <c r="C122" s="42">
        <v>0.19289999999999999</v>
      </c>
      <c r="D122" s="42">
        <v>19.29</v>
      </c>
      <c r="E122" s="43">
        <v>960</v>
      </c>
      <c r="F122" s="44">
        <v>39.75</v>
      </c>
      <c r="G122" s="42">
        <v>18519.05</v>
      </c>
      <c r="H122" s="29"/>
      <c r="I122" s="30">
        <f>H122*FPS!$D122</f>
        <v>0</v>
      </c>
      <c r="J122" s="21"/>
    </row>
    <row r="123" spans="1:10" s="8" customFormat="1" ht="18" customHeight="1" x14ac:dyDescent="0.25">
      <c r="A123" s="40">
        <v>110425</v>
      </c>
      <c r="B123" s="41" t="s">
        <v>1743</v>
      </c>
      <c r="C123" s="42">
        <v>0.16949999999999998</v>
      </c>
      <c r="D123" s="42">
        <v>16.95</v>
      </c>
      <c r="E123" s="43">
        <v>1902</v>
      </c>
      <c r="F123" s="44">
        <v>20</v>
      </c>
      <c r="G123" s="42">
        <v>32238.9</v>
      </c>
      <c r="H123" s="29"/>
      <c r="I123" s="30">
        <f>H123*FPS!$D123</f>
        <v>0</v>
      </c>
      <c r="J123" s="21"/>
    </row>
    <row r="124" spans="1:10" s="8" customFormat="1" ht="18" customHeight="1" x14ac:dyDescent="0.25">
      <c r="A124" s="40">
        <v>100256</v>
      </c>
      <c r="B124" s="41" t="s">
        <v>1744</v>
      </c>
      <c r="C124" s="42">
        <v>0.41600000000000004</v>
      </c>
      <c r="D124" s="42">
        <v>41.6</v>
      </c>
      <c r="E124" s="43">
        <v>1400</v>
      </c>
      <c r="F124" s="44">
        <v>27</v>
      </c>
      <c r="G124" s="42">
        <v>58234.68</v>
      </c>
      <c r="H124" s="29"/>
      <c r="I124" s="30">
        <f>H124*FPS!$D124</f>
        <v>0</v>
      </c>
      <c r="J124" s="21"/>
    </row>
    <row r="125" spans="1:10" s="8" customFormat="1" ht="18" customHeight="1" x14ac:dyDescent="0.25">
      <c r="A125" s="40">
        <v>100254</v>
      </c>
      <c r="B125" s="41" t="s">
        <v>1745</v>
      </c>
      <c r="C125" s="42">
        <v>0.30049999999999999</v>
      </c>
      <c r="D125" s="42">
        <v>30.05</v>
      </c>
      <c r="E125" s="43">
        <v>1320</v>
      </c>
      <c r="F125" s="44">
        <v>30</v>
      </c>
      <c r="G125" s="42">
        <v>39659.4</v>
      </c>
      <c r="H125" s="29"/>
      <c r="I125" s="30">
        <f>H125*FPS!$D125</f>
        <v>0</v>
      </c>
      <c r="J125" s="21"/>
    </row>
    <row r="126" spans="1:10" s="8" customFormat="1" ht="18" customHeight="1" x14ac:dyDescent="0.25">
      <c r="A126" s="40">
        <v>110860</v>
      </c>
      <c r="B126" s="41" t="s">
        <v>1746</v>
      </c>
      <c r="C126" s="42">
        <v>0.36649999999999999</v>
      </c>
      <c r="D126" s="42">
        <v>36.65</v>
      </c>
      <c r="E126" s="43">
        <v>1320</v>
      </c>
      <c r="F126" s="44">
        <v>30</v>
      </c>
      <c r="G126" s="42">
        <v>48379.32</v>
      </c>
      <c r="H126" s="29"/>
      <c r="I126" s="30">
        <f>H126*FPS!$D126</f>
        <v>0</v>
      </c>
      <c r="J126" s="21"/>
    </row>
    <row r="127" spans="1:10" s="8" customFormat="1" ht="18" customHeight="1" x14ac:dyDescent="0.25">
      <c r="A127" s="40">
        <v>110846</v>
      </c>
      <c r="B127" s="41" t="s">
        <v>1747</v>
      </c>
      <c r="C127" s="42">
        <v>0.34399999999999997</v>
      </c>
      <c r="D127" s="42">
        <v>34.4</v>
      </c>
      <c r="E127" s="43">
        <v>1320</v>
      </c>
      <c r="F127" s="44">
        <v>30</v>
      </c>
      <c r="G127" s="42">
        <v>45409.32</v>
      </c>
      <c r="H127" s="29"/>
      <c r="I127" s="30">
        <f>H127*FPS!$D127</f>
        <v>0</v>
      </c>
      <c r="J127" s="21"/>
    </row>
    <row r="128" spans="1:10" s="8" customFormat="1" ht="18" customHeight="1" x14ac:dyDescent="0.25">
      <c r="A128" s="40">
        <v>100935</v>
      </c>
      <c r="B128" s="41" t="s">
        <v>1748</v>
      </c>
      <c r="C128" s="42">
        <v>0.57799999999999996</v>
      </c>
      <c r="D128" s="42">
        <v>57.8</v>
      </c>
      <c r="E128" s="43">
        <v>1232</v>
      </c>
      <c r="F128" s="44">
        <v>30</v>
      </c>
      <c r="G128" s="42">
        <v>71210.83</v>
      </c>
      <c r="H128" s="29"/>
      <c r="I128" s="30">
        <f>H128*FPS!$D128</f>
        <v>0</v>
      </c>
      <c r="J128" s="21"/>
    </row>
    <row r="129" spans="1:10" s="8" customFormat="1" ht="18" customHeight="1" x14ac:dyDescent="0.25">
      <c r="A129" s="40">
        <v>110562</v>
      </c>
      <c r="B129" s="41" t="s">
        <v>1749</v>
      </c>
      <c r="C129" s="42">
        <v>0.21329999999999999</v>
      </c>
      <c r="D129" s="42">
        <v>21.33</v>
      </c>
      <c r="E129" s="43">
        <v>1320</v>
      </c>
      <c r="F129" s="44">
        <v>30</v>
      </c>
      <c r="G129" s="42">
        <v>28159.56</v>
      </c>
      <c r="H129" s="29"/>
      <c r="I129" s="30">
        <f>H129*FPS!$D129</f>
        <v>0</v>
      </c>
      <c r="J129" s="21"/>
    </row>
    <row r="130" spans="1:10" s="8" customFormat="1" ht="18" customHeight="1" x14ac:dyDescent="0.25">
      <c r="A130" s="40">
        <v>110721</v>
      </c>
      <c r="B130" s="41" t="s">
        <v>1750</v>
      </c>
      <c r="C130" s="42">
        <v>0.42590000000000006</v>
      </c>
      <c r="D130" s="42">
        <v>42.59</v>
      </c>
      <c r="E130" s="43">
        <v>1320</v>
      </c>
      <c r="F130" s="44">
        <v>30</v>
      </c>
      <c r="G130" s="42">
        <v>56212.2</v>
      </c>
      <c r="H130" s="29"/>
      <c r="I130" s="30">
        <f>H130*FPS!$D130</f>
        <v>0</v>
      </c>
      <c r="J130" s="21"/>
    </row>
    <row r="131" spans="1:10" s="8" customFormat="1" ht="18" customHeight="1" x14ac:dyDescent="0.25">
      <c r="A131" s="40">
        <v>100317</v>
      </c>
      <c r="B131" s="41" t="s">
        <v>1751</v>
      </c>
      <c r="C131" s="42">
        <v>0.30690000000000001</v>
      </c>
      <c r="D131" s="42">
        <v>30.69</v>
      </c>
      <c r="E131" s="43">
        <v>912</v>
      </c>
      <c r="F131" s="44">
        <v>40.5</v>
      </c>
      <c r="G131" s="42">
        <v>27990.1</v>
      </c>
      <c r="H131" s="29"/>
      <c r="I131" s="30">
        <f>H131*FPS!$D131</f>
        <v>0</v>
      </c>
      <c r="J131" s="21"/>
    </row>
    <row r="132" spans="1:10" s="8" customFormat="1" ht="18" customHeight="1" x14ac:dyDescent="0.25">
      <c r="A132" s="40">
        <v>100327</v>
      </c>
      <c r="B132" s="41" t="s">
        <v>1752</v>
      </c>
      <c r="C132" s="42">
        <v>0.30499999999999999</v>
      </c>
      <c r="D132" s="42">
        <v>30.5</v>
      </c>
      <c r="E132" s="43">
        <v>912</v>
      </c>
      <c r="F132" s="44">
        <v>41.62</v>
      </c>
      <c r="G132" s="42">
        <v>27818.55</v>
      </c>
      <c r="H132" s="29"/>
      <c r="I132" s="30">
        <f>H132*FPS!$D132</f>
        <v>0</v>
      </c>
      <c r="J132" s="21"/>
    </row>
    <row r="133" spans="1:10" s="8" customFormat="1" ht="18" customHeight="1" x14ac:dyDescent="0.25">
      <c r="A133" s="40">
        <v>100334</v>
      </c>
      <c r="B133" s="41" t="s">
        <v>1753</v>
      </c>
      <c r="C133" s="42">
        <v>0.16289999999999999</v>
      </c>
      <c r="D133" s="42">
        <v>16.29</v>
      </c>
      <c r="E133" s="43">
        <v>912</v>
      </c>
      <c r="F133" s="44">
        <v>39.75</v>
      </c>
      <c r="G133" s="42">
        <v>14856.07</v>
      </c>
      <c r="H133" s="29"/>
      <c r="I133" s="30">
        <f>H133*FPS!$D133</f>
        <v>0</v>
      </c>
      <c r="J133" s="21"/>
    </row>
    <row r="134" spans="1:10" s="8" customFormat="1" ht="18" customHeight="1" x14ac:dyDescent="0.25">
      <c r="A134" s="40">
        <v>110187</v>
      </c>
      <c r="B134" s="41" t="s">
        <v>1754</v>
      </c>
      <c r="C134" s="42">
        <v>0.1898</v>
      </c>
      <c r="D134" s="42">
        <v>18.98</v>
      </c>
      <c r="E134" s="43">
        <v>960</v>
      </c>
      <c r="F134" s="44">
        <v>39.75</v>
      </c>
      <c r="G134" s="42">
        <v>18221.400000000001</v>
      </c>
      <c r="H134" s="29"/>
      <c r="I134" s="30">
        <f>H134*FPS!$D134</f>
        <v>0</v>
      </c>
      <c r="J134" s="21"/>
    </row>
    <row r="135" spans="1:10" s="8" customFormat="1" ht="18" customHeight="1" x14ac:dyDescent="0.25">
      <c r="A135" s="40">
        <v>100329</v>
      </c>
      <c r="B135" s="41" t="s">
        <v>1755</v>
      </c>
      <c r="C135" s="42">
        <v>0.15479999999999999</v>
      </c>
      <c r="D135" s="42">
        <v>15.48</v>
      </c>
      <c r="E135" s="43">
        <v>912</v>
      </c>
      <c r="F135" s="44">
        <v>38.25</v>
      </c>
      <c r="G135" s="42">
        <v>14117.55</v>
      </c>
      <c r="H135" s="29"/>
      <c r="I135" s="30">
        <f>H135*FPS!$D135</f>
        <v>0</v>
      </c>
      <c r="J135" s="21"/>
    </row>
    <row r="136" spans="1:10" s="8" customFormat="1" ht="18" customHeight="1" x14ac:dyDescent="0.25">
      <c r="A136" s="40">
        <v>110394</v>
      </c>
      <c r="B136" s="41" t="s">
        <v>1756</v>
      </c>
      <c r="C136" s="42">
        <v>0.21559999999999999</v>
      </c>
      <c r="D136" s="42">
        <v>21.56</v>
      </c>
      <c r="E136" s="43">
        <v>1500</v>
      </c>
      <c r="F136" s="44">
        <v>27</v>
      </c>
      <c r="G136" s="42">
        <v>32335.200000000001</v>
      </c>
      <c r="H136" s="29"/>
      <c r="I136" s="30">
        <f>H136*FPS!$D136</f>
        <v>0</v>
      </c>
      <c r="J136" s="21"/>
    </row>
    <row r="137" spans="1:10" s="8" customFormat="1" ht="18" customHeight="1" x14ac:dyDescent="0.25">
      <c r="A137" s="40">
        <v>100195</v>
      </c>
      <c r="B137" s="41" t="s">
        <v>1757</v>
      </c>
      <c r="C137" s="42">
        <v>0.53349999999999997</v>
      </c>
      <c r="D137" s="42">
        <v>53.35</v>
      </c>
      <c r="E137" s="43">
        <v>1440</v>
      </c>
      <c r="F137" s="44">
        <v>24.937999999999999</v>
      </c>
      <c r="G137" s="42">
        <v>76829.45</v>
      </c>
      <c r="H137" s="29"/>
      <c r="I137" s="30">
        <f>H137*FPS!$D137</f>
        <v>0</v>
      </c>
      <c r="J137" s="21"/>
    </row>
    <row r="138" spans="1:10" s="8" customFormat="1" ht="18" customHeight="1" x14ac:dyDescent="0.25">
      <c r="A138" s="40">
        <v>100121</v>
      </c>
      <c r="B138" s="41" t="s">
        <v>1758</v>
      </c>
      <c r="C138" s="42">
        <v>0.95450000000000002</v>
      </c>
      <c r="D138" s="42">
        <v>95.45</v>
      </c>
      <c r="E138" s="43">
        <v>1000</v>
      </c>
      <c r="F138" s="44">
        <v>40</v>
      </c>
      <c r="G138" s="42">
        <v>95452</v>
      </c>
      <c r="H138" s="29"/>
      <c r="I138" s="30">
        <f>H138*FPS!$D138</f>
        <v>0</v>
      </c>
      <c r="J138" s="21"/>
    </row>
    <row r="139" spans="1:10" s="8" customFormat="1" ht="18" customHeight="1" x14ac:dyDescent="0.25">
      <c r="A139" s="40">
        <v>110554</v>
      </c>
      <c r="B139" s="41" t="s">
        <v>1759</v>
      </c>
      <c r="C139" s="42">
        <v>1.0488</v>
      </c>
      <c r="D139" s="42">
        <v>104.88</v>
      </c>
      <c r="E139" s="43">
        <v>1000</v>
      </c>
      <c r="F139" s="44">
        <v>40</v>
      </c>
      <c r="G139" s="42">
        <v>104880</v>
      </c>
      <c r="H139" s="29"/>
      <c r="I139" s="30">
        <f>H139*FPS!$D139</f>
        <v>0</v>
      </c>
      <c r="J139" s="21"/>
    </row>
    <row r="140" spans="1:10" s="8" customFormat="1" ht="18" customHeight="1" x14ac:dyDescent="0.25">
      <c r="A140" s="40">
        <v>100122</v>
      </c>
      <c r="B140" s="41" t="s">
        <v>1760</v>
      </c>
      <c r="C140" s="42">
        <v>0.95599999999999996</v>
      </c>
      <c r="D140" s="42">
        <v>95.6</v>
      </c>
      <c r="E140" s="43">
        <v>1000</v>
      </c>
      <c r="F140" s="44">
        <v>40</v>
      </c>
      <c r="G140" s="42">
        <v>95600</v>
      </c>
      <c r="H140" s="29"/>
      <c r="I140" s="30">
        <f>H140*FPS!$D140</f>
        <v>0</v>
      </c>
      <c r="J140" s="21"/>
    </row>
    <row r="141" spans="1:10" s="8" customFormat="1" ht="18" customHeight="1" x14ac:dyDescent="0.25">
      <c r="A141" s="40">
        <v>110910</v>
      </c>
      <c r="B141" s="41" t="s">
        <v>1761</v>
      </c>
      <c r="C141" s="42">
        <v>1.0282</v>
      </c>
      <c r="D141" s="42">
        <v>102.82</v>
      </c>
      <c r="E141" s="43">
        <v>1000</v>
      </c>
      <c r="F141" s="44">
        <v>40</v>
      </c>
      <c r="G141" s="42">
        <v>102820</v>
      </c>
      <c r="H141" s="29"/>
      <c r="I141" s="30">
        <f>H141*FPS!$D141</f>
        <v>0</v>
      </c>
      <c r="J141" s="21"/>
    </row>
    <row r="142" spans="1:10" s="8" customFormat="1" ht="18" customHeight="1" x14ac:dyDescent="0.25">
      <c r="A142" s="40">
        <v>100126</v>
      </c>
      <c r="B142" s="41" t="s">
        <v>1762</v>
      </c>
      <c r="C142" s="42">
        <v>0.94</v>
      </c>
      <c r="D142" s="42">
        <v>94</v>
      </c>
      <c r="E142" s="43">
        <v>1000</v>
      </c>
      <c r="F142" s="44">
        <v>40</v>
      </c>
      <c r="G142" s="42">
        <v>94000</v>
      </c>
      <c r="H142" s="29"/>
      <c r="I142" s="30">
        <f>H142*FPS!$D142</f>
        <v>0</v>
      </c>
      <c r="J142" s="21"/>
    </row>
    <row r="143" spans="1:10" s="8" customFormat="1" ht="18" customHeight="1" x14ac:dyDescent="0.25">
      <c r="A143" s="40">
        <v>110911</v>
      </c>
      <c r="B143" s="41" t="s">
        <v>1763</v>
      </c>
      <c r="C143" s="42">
        <v>1.1726999999999999</v>
      </c>
      <c r="D143" s="42">
        <v>117.27</v>
      </c>
      <c r="E143" s="43">
        <v>1000</v>
      </c>
      <c r="F143" s="44">
        <v>40</v>
      </c>
      <c r="G143" s="42">
        <v>117268</v>
      </c>
      <c r="H143" s="29"/>
      <c r="I143" s="30">
        <f>H143*FPS!$D143</f>
        <v>0</v>
      </c>
      <c r="J143" s="21"/>
    </row>
    <row r="144" spans="1:10" s="8" customFormat="1" ht="18" customHeight="1" x14ac:dyDescent="0.25">
      <c r="A144" s="40">
        <v>100125</v>
      </c>
      <c r="B144" s="41" t="s">
        <v>1764</v>
      </c>
      <c r="C144" s="42">
        <v>0.84499999999999997</v>
      </c>
      <c r="D144" s="42">
        <v>84.5</v>
      </c>
      <c r="E144" s="43">
        <v>1000</v>
      </c>
      <c r="F144" s="44">
        <v>40</v>
      </c>
      <c r="G144" s="42">
        <v>84500</v>
      </c>
      <c r="H144" s="29"/>
      <c r="I144" s="30">
        <f>H144*FPS!$D144</f>
        <v>0</v>
      </c>
      <c r="J144" s="21"/>
    </row>
    <row r="145" spans="1:10" s="8" customFormat="1" ht="18" customHeight="1" x14ac:dyDescent="0.25">
      <c r="A145" s="40">
        <v>100119</v>
      </c>
      <c r="B145" s="41" t="s">
        <v>1765</v>
      </c>
      <c r="C145" s="42">
        <v>0.48630000000000001</v>
      </c>
      <c r="D145" s="42">
        <v>48.63</v>
      </c>
      <c r="E145" s="43">
        <v>1300</v>
      </c>
      <c r="F145" s="44">
        <v>30</v>
      </c>
      <c r="G145" s="42">
        <v>63215.1</v>
      </c>
      <c r="H145" s="29"/>
      <c r="I145" s="30">
        <f>H145*FPS!$D145</f>
        <v>0</v>
      </c>
      <c r="J145" s="21"/>
    </row>
    <row r="146" spans="1:10" s="8" customFormat="1" ht="18" customHeight="1" x14ac:dyDescent="0.25">
      <c r="A146" s="40">
        <v>110400</v>
      </c>
      <c r="B146" s="41" t="s">
        <v>1766</v>
      </c>
      <c r="C146" s="42">
        <v>7.1099999999999997E-2</v>
      </c>
      <c r="D146" s="42">
        <v>7.11</v>
      </c>
      <c r="E146" s="43">
        <v>4900</v>
      </c>
      <c r="F146" s="44">
        <v>6</v>
      </c>
      <c r="G146" s="42">
        <v>34818.42</v>
      </c>
      <c r="H146" s="29"/>
      <c r="I146" s="30">
        <f>H146*FPS!$D146</f>
        <v>0</v>
      </c>
      <c r="J146" s="21"/>
    </row>
    <row r="147" spans="1:10" s="8" customFormat="1" ht="18" customHeight="1" x14ac:dyDescent="0.25">
      <c r="A147" s="40">
        <v>110401</v>
      </c>
      <c r="B147" s="41" t="s">
        <v>1767</v>
      </c>
      <c r="C147" s="42">
        <v>7.1300000000000002E-2</v>
      </c>
      <c r="D147" s="42">
        <v>7.13</v>
      </c>
      <c r="E147" s="43">
        <v>4900</v>
      </c>
      <c r="F147" s="44">
        <v>6</v>
      </c>
      <c r="G147" s="42">
        <v>34959.54</v>
      </c>
      <c r="H147" s="29"/>
      <c r="I147" s="30">
        <f>H147*FPS!$D147</f>
        <v>0</v>
      </c>
      <c r="J147" s="21"/>
    </row>
    <row r="148" spans="1:10" s="8" customFormat="1" ht="18" customHeight="1" x14ac:dyDescent="0.25">
      <c r="A148" s="40">
        <v>110402</v>
      </c>
      <c r="B148" s="41" t="s">
        <v>1769</v>
      </c>
      <c r="C148" s="42">
        <v>7.0000000000000007E-2</v>
      </c>
      <c r="D148" s="42">
        <v>7</v>
      </c>
      <c r="E148" s="43">
        <v>4900</v>
      </c>
      <c r="F148" s="44">
        <v>6</v>
      </c>
      <c r="G148" s="42">
        <v>34303.919999999998</v>
      </c>
      <c r="H148" s="29"/>
      <c r="I148" s="30">
        <f>H148*FPS!$D148</f>
        <v>0</v>
      </c>
      <c r="J148" s="21"/>
    </row>
    <row r="149" spans="1:10" s="8" customFormat="1" ht="18" customHeight="1" x14ac:dyDescent="0.25">
      <c r="A149" s="40">
        <v>110398</v>
      </c>
      <c r="B149" s="41" t="s">
        <v>1768</v>
      </c>
      <c r="C149" s="42">
        <v>0.15</v>
      </c>
      <c r="D149" s="42">
        <v>15</v>
      </c>
      <c r="E149" s="43">
        <v>2860</v>
      </c>
      <c r="F149" s="44">
        <v>12</v>
      </c>
      <c r="G149" s="42">
        <v>42900</v>
      </c>
      <c r="H149" s="29"/>
      <c r="I149" s="30">
        <f>H149*FPS!$D149</f>
        <v>0</v>
      </c>
      <c r="J149" s="21"/>
    </row>
    <row r="150" spans="1:10" s="8" customFormat="1" ht="18" customHeight="1" x14ac:dyDescent="0.25">
      <c r="A150" s="31"/>
      <c r="B150" s="32"/>
      <c r="C150" s="33"/>
      <c r="D150" s="34"/>
      <c r="E150" s="35"/>
      <c r="F150" s="33"/>
      <c r="G150" s="51" t="s">
        <v>1827</v>
      </c>
      <c r="H150" s="36">
        <f>SUM(H6:H149)</f>
        <v>0</v>
      </c>
      <c r="I150" s="37">
        <f>SUM(I6:I149)</f>
        <v>0</v>
      </c>
      <c r="J150" s="22"/>
    </row>
    <row r="151" spans="1:10" ht="18" customHeight="1" x14ac:dyDescent="0.25">
      <c r="A151" s="52" t="s">
        <v>1774</v>
      </c>
      <c r="B151" s="52"/>
      <c r="C151" s="52"/>
      <c r="D151" s="52"/>
      <c r="E151" s="52"/>
      <c r="F151" s="52"/>
      <c r="G151" s="52"/>
      <c r="H151" s="52"/>
      <c r="I151" s="52"/>
    </row>
    <row r="152" spans="1:10" ht="18" customHeight="1" x14ac:dyDescent="0.25">
      <c r="C152" s="1"/>
      <c r="D152" s="1"/>
    </row>
  </sheetData>
  <sheetProtection password="C7C2" sheet="1" objects="1" scenarios="1"/>
  <protectedRanges>
    <protectedRange algorithmName="SHA-512" hashValue="gNo57yp9kd8LS2glw3caRRR8DL2baq/URa/UMhxtwPIYzHrukNa7aeAooA6sWvwR6sPJ37H5UVTseP90GbgBBw==" saltValue="Mgq/uhVoNlUkljmEjSJN3A==" spinCount="100000" sqref="C1:C2" name="EntitlementDiversion"/>
    <protectedRange algorithmName="SHA-512" hashValue="yeaNpToD8/6mbeCNwuUMEkqFwIl4QNNjOK7pApEvVf9fRziggdey0cO0uz9HmkUQsVAz7+oVq/AyGqYNkHNZ8A==" saltValue="ui/GNPGXlyc4+Jg2NElE9Q==" spinCount="100000" sqref="H42:H149 H6:H41" name="Column H"/>
  </protectedRanges>
  <mergeCells count="8">
    <mergeCell ref="A151:I151"/>
    <mergeCell ref="F4:I4"/>
    <mergeCell ref="F3:I3"/>
    <mergeCell ref="F1:I2"/>
    <mergeCell ref="C1:D1"/>
    <mergeCell ref="C2:D2"/>
    <mergeCell ref="C3:D3"/>
    <mergeCell ref="C4:D4"/>
  </mergeCells>
  <conditionalFormatting sqref="C4:D4">
    <cfRule type="cellIs" dxfId="20" priority="1" operator="lessThan">
      <formula>0</formula>
    </cfRule>
  </conditionalFormatting>
  <pageMargins left="0.25" right="0.25" top="0.25" bottom="0.25" header="0.3" footer="0.3"/>
  <pageSetup scale="81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7.140625" style="46" bestFit="1" customWidth="1"/>
    <col min="2" max="2" width="43.5703125" style="46" bestFit="1" customWidth="1"/>
    <col min="3" max="3" width="9" style="46" bestFit="1" customWidth="1"/>
    <col min="4" max="5" width="14.7109375" style="46" bestFit="1" customWidth="1"/>
    <col min="6" max="16384" width="9.140625" style="46"/>
  </cols>
  <sheetData>
    <row r="1" spans="1:5" s="45" customFormat="1" ht="31.5" customHeight="1" x14ac:dyDescent="0.25">
      <c r="A1" s="48" t="s">
        <v>9</v>
      </c>
      <c r="B1" s="48" t="s">
        <v>10</v>
      </c>
      <c r="C1" s="48" t="s">
        <v>1777</v>
      </c>
      <c r="D1" s="49" t="s">
        <v>11</v>
      </c>
      <c r="E1" s="50" t="s">
        <v>12</v>
      </c>
    </row>
    <row r="2" spans="1:5" x14ac:dyDescent="0.25">
      <c r="A2" s="46" t="s">
        <v>13</v>
      </c>
      <c r="B2" s="46" t="s">
        <v>14</v>
      </c>
      <c r="C2" s="46">
        <v>47305</v>
      </c>
      <c r="D2" s="47">
        <v>17148.060000000001</v>
      </c>
      <c r="E2" s="47">
        <v>0</v>
      </c>
    </row>
    <row r="3" spans="1:5" x14ac:dyDescent="0.25">
      <c r="A3" s="46" t="s">
        <v>15</v>
      </c>
      <c r="B3" s="46" t="s">
        <v>1615</v>
      </c>
      <c r="C3" s="46">
        <v>68266</v>
      </c>
      <c r="D3" s="47">
        <v>24746.43</v>
      </c>
      <c r="E3" s="47">
        <v>7537.82</v>
      </c>
    </row>
    <row r="4" spans="1:5" x14ac:dyDescent="0.25">
      <c r="A4" s="46" t="s">
        <v>16</v>
      </c>
      <c r="B4" s="46" t="s">
        <v>17</v>
      </c>
      <c r="C4" s="46">
        <v>50632</v>
      </c>
      <c r="D4" s="47">
        <v>18354.099999999999</v>
      </c>
      <c r="E4" s="47">
        <v>6671.95</v>
      </c>
    </row>
    <row r="5" spans="1:5" x14ac:dyDescent="0.25">
      <c r="A5" s="46" t="s">
        <v>18</v>
      </c>
      <c r="B5" s="46" t="s">
        <v>19</v>
      </c>
      <c r="C5" s="46">
        <v>31174</v>
      </c>
      <c r="D5" s="47">
        <v>11300.58</v>
      </c>
      <c r="E5" s="47">
        <v>3119.5</v>
      </c>
    </row>
    <row r="6" spans="1:5" x14ac:dyDescent="0.25">
      <c r="A6" s="46" t="s">
        <v>20</v>
      </c>
      <c r="B6" s="46" t="s">
        <v>21</v>
      </c>
      <c r="C6" s="46">
        <v>12478</v>
      </c>
      <c r="D6" s="47">
        <v>4523.28</v>
      </c>
      <c r="E6" s="47">
        <v>0</v>
      </c>
    </row>
    <row r="7" spans="1:5" x14ac:dyDescent="0.25">
      <c r="A7" s="46" t="s">
        <v>22</v>
      </c>
      <c r="B7" s="46" t="s">
        <v>23</v>
      </c>
      <c r="C7" s="46">
        <v>84993</v>
      </c>
      <c r="D7" s="47">
        <v>30809.96</v>
      </c>
      <c r="E7" s="47">
        <v>3484.81</v>
      </c>
    </row>
    <row r="8" spans="1:5" x14ac:dyDescent="0.25">
      <c r="A8" s="46" t="s">
        <v>24</v>
      </c>
      <c r="B8" s="46" t="s">
        <v>25</v>
      </c>
      <c r="C8" s="46">
        <v>198577</v>
      </c>
      <c r="D8" s="47">
        <v>71984.160000000003</v>
      </c>
      <c r="E8" s="47">
        <v>17171.91</v>
      </c>
    </row>
    <row r="9" spans="1:5" x14ac:dyDescent="0.25">
      <c r="A9" s="46" t="s">
        <v>26</v>
      </c>
      <c r="B9" s="46" t="s">
        <v>27</v>
      </c>
      <c r="C9" s="46">
        <v>278576</v>
      </c>
      <c r="D9" s="47">
        <v>100983.8</v>
      </c>
      <c r="E9" s="47">
        <v>39848.21</v>
      </c>
    </row>
    <row r="10" spans="1:5" x14ac:dyDescent="0.25">
      <c r="A10" s="46" t="s">
        <v>28</v>
      </c>
      <c r="B10" s="46" t="s">
        <v>29</v>
      </c>
      <c r="C10" s="46">
        <v>34079</v>
      </c>
      <c r="D10" s="47">
        <v>12353.64</v>
      </c>
      <c r="E10" s="47">
        <v>4147.26</v>
      </c>
    </row>
    <row r="11" spans="1:5" x14ac:dyDescent="0.25">
      <c r="A11" s="46" t="s">
        <v>30</v>
      </c>
      <c r="B11" s="46" t="s">
        <v>31</v>
      </c>
      <c r="C11" s="46">
        <v>309763</v>
      </c>
      <c r="D11" s="47">
        <v>112289.09</v>
      </c>
      <c r="E11" s="47">
        <v>28226.79</v>
      </c>
    </row>
    <row r="12" spans="1:5" x14ac:dyDescent="0.25">
      <c r="A12" s="46" t="s">
        <v>32</v>
      </c>
      <c r="B12" s="46" t="s">
        <v>33</v>
      </c>
      <c r="C12" s="46">
        <v>109454</v>
      </c>
      <c r="D12" s="47">
        <v>39677.08</v>
      </c>
      <c r="E12" s="47">
        <v>6733.14</v>
      </c>
    </row>
    <row r="13" spans="1:5" x14ac:dyDescent="0.25">
      <c r="A13" s="46" t="s">
        <v>34</v>
      </c>
      <c r="B13" s="46" t="s">
        <v>35</v>
      </c>
      <c r="C13" s="46">
        <v>120900</v>
      </c>
      <c r="D13" s="47">
        <v>43826.25</v>
      </c>
      <c r="E13" s="47">
        <v>24517.78</v>
      </c>
    </row>
    <row r="14" spans="1:5" x14ac:dyDescent="0.25">
      <c r="A14" s="46" t="s">
        <v>36</v>
      </c>
      <c r="B14" s="46" t="s">
        <v>37</v>
      </c>
      <c r="C14" s="46">
        <v>5595</v>
      </c>
      <c r="D14" s="47">
        <v>2028.19</v>
      </c>
      <c r="E14" s="47">
        <v>0</v>
      </c>
    </row>
    <row r="15" spans="1:5" x14ac:dyDescent="0.25">
      <c r="A15" s="46" t="s">
        <v>38</v>
      </c>
      <c r="B15" s="46" t="s">
        <v>39</v>
      </c>
      <c r="C15" s="46">
        <v>69767</v>
      </c>
      <c r="D15" s="47">
        <v>25290.54</v>
      </c>
      <c r="E15" s="47">
        <v>8187.02</v>
      </c>
    </row>
    <row r="16" spans="1:5" x14ac:dyDescent="0.25">
      <c r="A16" s="46" t="s">
        <v>40</v>
      </c>
      <c r="B16" s="46" t="s">
        <v>41</v>
      </c>
      <c r="C16" s="46">
        <v>64323</v>
      </c>
      <c r="D16" s="47">
        <v>23317.09</v>
      </c>
      <c r="E16" s="47">
        <v>14603.63</v>
      </c>
    </row>
    <row r="17" spans="1:5" x14ac:dyDescent="0.25">
      <c r="A17" s="46" t="s">
        <v>42</v>
      </c>
      <c r="B17" s="46" t="s">
        <v>43</v>
      </c>
      <c r="C17" s="46">
        <v>113166</v>
      </c>
      <c r="D17" s="47">
        <v>41022.68</v>
      </c>
      <c r="E17" s="47">
        <v>12678.33</v>
      </c>
    </row>
    <row r="18" spans="1:5" x14ac:dyDescent="0.25">
      <c r="A18" s="46" t="s">
        <v>44</v>
      </c>
      <c r="B18" s="46" t="s">
        <v>45</v>
      </c>
      <c r="C18" s="46">
        <v>259902</v>
      </c>
      <c r="D18" s="47">
        <v>94214.48</v>
      </c>
      <c r="E18" s="47">
        <v>21067.65</v>
      </c>
    </row>
    <row r="19" spans="1:5" x14ac:dyDescent="0.25">
      <c r="A19" s="46" t="s">
        <v>46</v>
      </c>
      <c r="B19" s="46" t="s">
        <v>47</v>
      </c>
      <c r="C19" s="46">
        <v>136069</v>
      </c>
      <c r="D19" s="47">
        <v>49325.01</v>
      </c>
      <c r="E19" s="47">
        <v>11855.89</v>
      </c>
    </row>
    <row r="20" spans="1:5" x14ac:dyDescent="0.25">
      <c r="A20" s="46" t="s">
        <v>48</v>
      </c>
      <c r="B20" s="46" t="s">
        <v>49</v>
      </c>
      <c r="C20" s="46">
        <v>119418</v>
      </c>
      <c r="D20" s="47">
        <v>43289.03</v>
      </c>
      <c r="E20" s="47">
        <v>25249.73</v>
      </c>
    </row>
    <row r="21" spans="1:5" x14ac:dyDescent="0.25">
      <c r="A21" s="46" t="s">
        <v>50</v>
      </c>
      <c r="B21" s="46" t="s">
        <v>51</v>
      </c>
      <c r="C21" s="46">
        <v>76700</v>
      </c>
      <c r="D21" s="47">
        <v>27803.75</v>
      </c>
      <c r="E21" s="47">
        <v>14319.84</v>
      </c>
    </row>
    <row r="22" spans="1:5" x14ac:dyDescent="0.25">
      <c r="A22" s="46" t="s">
        <v>52</v>
      </c>
      <c r="B22" s="46" t="s">
        <v>53</v>
      </c>
      <c r="C22" s="46">
        <v>43914</v>
      </c>
      <c r="D22" s="47">
        <v>15918.83</v>
      </c>
      <c r="E22" s="47">
        <v>3807.58</v>
      </c>
    </row>
    <row r="23" spans="1:5" x14ac:dyDescent="0.25">
      <c r="A23" s="46" t="s">
        <v>54</v>
      </c>
      <c r="B23" s="46" t="s">
        <v>55</v>
      </c>
      <c r="C23" s="46">
        <v>51545</v>
      </c>
      <c r="D23" s="47">
        <v>18685.060000000001</v>
      </c>
      <c r="E23" s="47">
        <v>4631.45</v>
      </c>
    </row>
    <row r="24" spans="1:5" x14ac:dyDescent="0.25">
      <c r="A24" s="46" t="s">
        <v>56</v>
      </c>
      <c r="B24" s="46" t="s">
        <v>57</v>
      </c>
      <c r="C24" s="46">
        <v>76161</v>
      </c>
      <c r="D24" s="47">
        <v>27608.36</v>
      </c>
      <c r="E24" s="47">
        <v>6100.48</v>
      </c>
    </row>
    <row r="25" spans="1:5" x14ac:dyDescent="0.25">
      <c r="A25" s="46" t="s">
        <v>58</v>
      </c>
      <c r="B25" s="46" t="s">
        <v>59</v>
      </c>
      <c r="C25" s="46">
        <v>39991</v>
      </c>
      <c r="D25" s="47">
        <v>14496.74</v>
      </c>
      <c r="E25" s="47">
        <v>0</v>
      </c>
    </row>
    <row r="26" spans="1:5" x14ac:dyDescent="0.25">
      <c r="A26" s="46" t="s">
        <v>60</v>
      </c>
      <c r="B26" s="46" t="s">
        <v>61</v>
      </c>
      <c r="C26" s="46">
        <v>432985</v>
      </c>
      <c r="D26" s="47">
        <v>156957.06</v>
      </c>
      <c r="E26" s="47">
        <v>97207.11</v>
      </c>
    </row>
    <row r="27" spans="1:5" x14ac:dyDescent="0.25">
      <c r="A27" s="46" t="s">
        <v>62</v>
      </c>
      <c r="B27" s="46" t="s">
        <v>63</v>
      </c>
      <c r="C27" s="46">
        <v>63733</v>
      </c>
      <c r="D27" s="47">
        <v>23103.21</v>
      </c>
      <c r="E27" s="47">
        <v>6278.69</v>
      </c>
    </row>
    <row r="28" spans="1:5" x14ac:dyDescent="0.25">
      <c r="A28" s="46" t="s">
        <v>64</v>
      </c>
      <c r="B28" s="46" t="s">
        <v>65</v>
      </c>
      <c r="C28" s="46">
        <v>55350</v>
      </c>
      <c r="D28" s="47">
        <v>20064.38</v>
      </c>
      <c r="E28" s="47">
        <v>4495.24</v>
      </c>
    </row>
    <row r="29" spans="1:5" x14ac:dyDescent="0.25">
      <c r="A29" s="46" t="s">
        <v>66</v>
      </c>
      <c r="B29" s="46" t="s">
        <v>67</v>
      </c>
      <c r="C29" s="46">
        <v>61566</v>
      </c>
      <c r="D29" s="47">
        <v>22317.68</v>
      </c>
      <c r="E29" s="47">
        <v>4422.8999999999996</v>
      </c>
    </row>
    <row r="30" spans="1:5" x14ac:dyDescent="0.25">
      <c r="A30" s="46" t="s">
        <v>68</v>
      </c>
      <c r="B30" s="46" t="s">
        <v>69</v>
      </c>
      <c r="C30" s="46">
        <v>541664</v>
      </c>
      <c r="D30" s="47">
        <v>196353.2</v>
      </c>
      <c r="E30" s="47">
        <v>115832.99</v>
      </c>
    </row>
    <row r="31" spans="1:5" x14ac:dyDescent="0.25">
      <c r="A31" s="46" t="s">
        <v>70</v>
      </c>
      <c r="B31" s="46" t="s">
        <v>71</v>
      </c>
      <c r="C31" s="46">
        <v>269400</v>
      </c>
      <c r="D31" s="47">
        <v>97657.5</v>
      </c>
      <c r="E31" s="47">
        <v>48861.25</v>
      </c>
    </row>
    <row r="32" spans="1:5" x14ac:dyDescent="0.25">
      <c r="A32" s="46" t="s">
        <v>72</v>
      </c>
      <c r="B32" s="46" t="s">
        <v>73</v>
      </c>
      <c r="C32" s="46">
        <v>101379</v>
      </c>
      <c r="D32" s="47">
        <v>36749.89</v>
      </c>
      <c r="E32" s="47">
        <v>14599.51</v>
      </c>
    </row>
    <row r="33" spans="1:5" x14ac:dyDescent="0.25">
      <c r="A33" s="46" t="s">
        <v>74</v>
      </c>
      <c r="B33" s="46" t="s">
        <v>75</v>
      </c>
      <c r="C33" s="46">
        <v>66386</v>
      </c>
      <c r="D33" s="47">
        <v>24064.93</v>
      </c>
      <c r="E33" s="47">
        <v>11458.78</v>
      </c>
    </row>
    <row r="34" spans="1:5" x14ac:dyDescent="0.25">
      <c r="A34" s="46" t="s">
        <v>76</v>
      </c>
      <c r="B34" s="46" t="s">
        <v>77</v>
      </c>
      <c r="C34" s="46">
        <v>13404</v>
      </c>
      <c r="D34" s="47">
        <v>4858.95</v>
      </c>
      <c r="E34" s="47">
        <v>0</v>
      </c>
    </row>
    <row r="35" spans="1:5" x14ac:dyDescent="0.25">
      <c r="A35" s="46" t="s">
        <v>78</v>
      </c>
      <c r="B35" s="46" t="s">
        <v>79</v>
      </c>
      <c r="C35" s="46">
        <v>55650</v>
      </c>
      <c r="D35" s="47">
        <v>20173.13</v>
      </c>
      <c r="E35" s="47">
        <v>6298.62</v>
      </c>
    </row>
    <row r="36" spans="1:5" x14ac:dyDescent="0.25">
      <c r="A36" s="46" t="s">
        <v>80</v>
      </c>
      <c r="B36" s="46" t="s">
        <v>81</v>
      </c>
      <c r="C36" s="46">
        <v>133444</v>
      </c>
      <c r="D36" s="47">
        <v>48373.45</v>
      </c>
      <c r="E36" s="47">
        <v>17856.759999999998</v>
      </c>
    </row>
    <row r="37" spans="1:5" x14ac:dyDescent="0.25">
      <c r="A37" s="46" t="s">
        <v>82</v>
      </c>
      <c r="B37" s="46" t="s">
        <v>83</v>
      </c>
      <c r="C37" s="46">
        <v>117057</v>
      </c>
      <c r="D37" s="47">
        <v>42433.16</v>
      </c>
      <c r="E37" s="47">
        <v>14661.07</v>
      </c>
    </row>
    <row r="38" spans="1:5" x14ac:dyDescent="0.25">
      <c r="A38" s="46" t="s">
        <v>84</v>
      </c>
      <c r="B38" s="46" t="s">
        <v>85</v>
      </c>
      <c r="C38" s="46">
        <v>80995</v>
      </c>
      <c r="D38" s="47">
        <v>29360.69</v>
      </c>
      <c r="E38" s="47">
        <v>10212.290000000001</v>
      </c>
    </row>
    <row r="39" spans="1:5" x14ac:dyDescent="0.25">
      <c r="A39" s="46" t="s">
        <v>86</v>
      </c>
      <c r="B39" s="46" t="s">
        <v>87</v>
      </c>
      <c r="C39" s="46">
        <v>84116</v>
      </c>
      <c r="D39" s="47">
        <v>30492.05</v>
      </c>
      <c r="E39" s="47">
        <v>5008.43</v>
      </c>
    </row>
    <row r="40" spans="1:5" x14ac:dyDescent="0.25">
      <c r="A40" s="46" t="s">
        <v>88</v>
      </c>
      <c r="B40" s="46" t="s">
        <v>89</v>
      </c>
      <c r="C40" s="46">
        <v>62785</v>
      </c>
      <c r="D40" s="47">
        <v>22759.56</v>
      </c>
      <c r="E40" s="47">
        <v>6282.51</v>
      </c>
    </row>
    <row r="41" spans="1:5" x14ac:dyDescent="0.25">
      <c r="A41" s="46" t="s">
        <v>90</v>
      </c>
      <c r="B41" s="46" t="s">
        <v>91</v>
      </c>
      <c r="C41" s="46">
        <v>75229</v>
      </c>
      <c r="D41" s="47">
        <v>27270.51</v>
      </c>
      <c r="E41" s="47">
        <v>10157.83</v>
      </c>
    </row>
    <row r="42" spans="1:5" x14ac:dyDescent="0.25">
      <c r="A42" s="46" t="s">
        <v>92</v>
      </c>
      <c r="B42" s="46" t="s">
        <v>93</v>
      </c>
      <c r="C42" s="46">
        <v>70607</v>
      </c>
      <c r="D42" s="47">
        <v>25595.040000000001</v>
      </c>
      <c r="E42" s="47">
        <v>3761.16</v>
      </c>
    </row>
    <row r="43" spans="1:5" x14ac:dyDescent="0.25">
      <c r="A43" s="46" t="s">
        <v>94</v>
      </c>
      <c r="B43" s="46" t="s">
        <v>95</v>
      </c>
      <c r="C43" s="46">
        <v>296994</v>
      </c>
      <c r="D43" s="47">
        <v>107660.33</v>
      </c>
      <c r="E43" s="47">
        <v>0</v>
      </c>
    </row>
    <row r="44" spans="1:5" x14ac:dyDescent="0.25">
      <c r="A44" s="46" t="s">
        <v>96</v>
      </c>
      <c r="B44" s="46" t="s">
        <v>97</v>
      </c>
      <c r="C44" s="46">
        <v>79116</v>
      </c>
      <c r="D44" s="47">
        <v>28679.55</v>
      </c>
      <c r="E44" s="47">
        <v>4696.12</v>
      </c>
    </row>
    <row r="45" spans="1:5" x14ac:dyDescent="0.25">
      <c r="A45" s="46" t="s">
        <v>98</v>
      </c>
      <c r="B45" s="46" t="s">
        <v>99</v>
      </c>
      <c r="C45" s="46">
        <v>77476</v>
      </c>
      <c r="D45" s="47">
        <v>28085.05</v>
      </c>
      <c r="E45" s="47">
        <v>3193.79</v>
      </c>
    </row>
    <row r="46" spans="1:5" x14ac:dyDescent="0.25">
      <c r="A46" s="46" t="s">
        <v>100</v>
      </c>
      <c r="B46" s="46" t="s">
        <v>101</v>
      </c>
      <c r="C46" s="46">
        <v>201508</v>
      </c>
      <c r="D46" s="47">
        <v>73046.649999999994</v>
      </c>
      <c r="E46" s="47">
        <v>37024.33</v>
      </c>
    </row>
    <row r="47" spans="1:5" x14ac:dyDescent="0.25">
      <c r="A47" s="46" t="s">
        <v>102</v>
      </c>
      <c r="B47" s="46" t="s">
        <v>103</v>
      </c>
      <c r="C47" s="46">
        <v>301692</v>
      </c>
      <c r="D47" s="47">
        <v>109363.35</v>
      </c>
      <c r="E47" s="47">
        <v>52417.1</v>
      </c>
    </row>
    <row r="48" spans="1:5" x14ac:dyDescent="0.25">
      <c r="A48" s="46" t="s">
        <v>104</v>
      </c>
      <c r="B48" s="46" t="s">
        <v>105</v>
      </c>
      <c r="C48" s="46">
        <v>3595679</v>
      </c>
      <c r="D48" s="47">
        <v>1303433.6399999999</v>
      </c>
      <c r="E48" s="47">
        <v>914729.35</v>
      </c>
    </row>
    <row r="49" spans="1:5" x14ac:dyDescent="0.25">
      <c r="A49" s="46" t="s">
        <v>106</v>
      </c>
      <c r="B49" s="46" t="s">
        <v>107</v>
      </c>
      <c r="C49" s="46">
        <v>397700</v>
      </c>
      <c r="D49" s="47">
        <v>144166.25</v>
      </c>
      <c r="E49" s="47">
        <v>69982.009999999995</v>
      </c>
    </row>
    <row r="50" spans="1:5" x14ac:dyDescent="0.25">
      <c r="A50" s="46" t="s">
        <v>108</v>
      </c>
      <c r="B50" s="46" t="s">
        <v>109</v>
      </c>
      <c r="C50" s="46">
        <v>1212968</v>
      </c>
      <c r="D50" s="47">
        <v>439700.9</v>
      </c>
      <c r="E50" s="47">
        <v>447115.89</v>
      </c>
    </row>
    <row r="51" spans="1:5" x14ac:dyDescent="0.25">
      <c r="A51" s="46" t="s">
        <v>110</v>
      </c>
      <c r="B51" s="46" t="s">
        <v>111</v>
      </c>
      <c r="C51" s="46">
        <v>249274</v>
      </c>
      <c r="D51" s="47">
        <v>90361.83</v>
      </c>
      <c r="E51" s="47">
        <v>50288.77</v>
      </c>
    </row>
    <row r="52" spans="1:5" x14ac:dyDescent="0.25">
      <c r="A52" s="46" t="s">
        <v>112</v>
      </c>
      <c r="B52" s="46" t="s">
        <v>113</v>
      </c>
      <c r="C52" s="46">
        <v>240175</v>
      </c>
      <c r="D52" s="47">
        <v>87063.44</v>
      </c>
      <c r="E52" s="47">
        <v>36028.43</v>
      </c>
    </row>
    <row r="53" spans="1:5" x14ac:dyDescent="0.25">
      <c r="A53" s="46" t="s">
        <v>114</v>
      </c>
      <c r="B53" s="46" t="s">
        <v>115</v>
      </c>
      <c r="C53" s="46">
        <v>80963</v>
      </c>
      <c r="D53" s="47">
        <v>29349.09</v>
      </c>
      <c r="E53" s="47">
        <v>10619.27</v>
      </c>
    </row>
    <row r="54" spans="1:5" x14ac:dyDescent="0.25">
      <c r="A54" s="46" t="s">
        <v>116</v>
      </c>
      <c r="B54" s="46" t="s">
        <v>117</v>
      </c>
      <c r="C54" s="46">
        <v>565341</v>
      </c>
      <c r="D54" s="47">
        <v>204936.11</v>
      </c>
      <c r="E54" s="47">
        <v>98815.86</v>
      </c>
    </row>
    <row r="55" spans="1:5" x14ac:dyDescent="0.25">
      <c r="A55" s="46" t="s">
        <v>118</v>
      </c>
      <c r="B55" s="46" t="s">
        <v>119</v>
      </c>
      <c r="C55" s="46">
        <v>20661</v>
      </c>
      <c r="D55" s="47">
        <v>7489.61</v>
      </c>
      <c r="E55" s="47">
        <v>2511.59</v>
      </c>
    </row>
    <row r="56" spans="1:5" x14ac:dyDescent="0.25">
      <c r="A56" s="46" t="s">
        <v>120</v>
      </c>
      <c r="B56" s="46" t="s">
        <v>121</v>
      </c>
      <c r="C56" s="46">
        <v>304873</v>
      </c>
      <c r="D56" s="47">
        <v>110516.46</v>
      </c>
      <c r="E56" s="47">
        <v>85966.14</v>
      </c>
    </row>
    <row r="57" spans="1:5" x14ac:dyDescent="0.25">
      <c r="A57" s="46" t="s">
        <v>122</v>
      </c>
      <c r="B57" s="46" t="s">
        <v>123</v>
      </c>
      <c r="C57" s="46">
        <v>101443</v>
      </c>
      <c r="D57" s="47">
        <v>36773.089999999997</v>
      </c>
      <c r="E57" s="47">
        <v>7938.38</v>
      </c>
    </row>
    <row r="58" spans="1:5" x14ac:dyDescent="0.25">
      <c r="A58" s="46" t="s">
        <v>124</v>
      </c>
      <c r="B58" s="46" t="s">
        <v>125</v>
      </c>
      <c r="C58" s="46">
        <v>161481</v>
      </c>
      <c r="D58" s="47">
        <v>58536.86</v>
      </c>
      <c r="E58" s="47">
        <v>21867.73</v>
      </c>
    </row>
    <row r="59" spans="1:5" x14ac:dyDescent="0.25">
      <c r="A59" s="46" t="s">
        <v>126</v>
      </c>
      <c r="B59" s="46" t="s">
        <v>127</v>
      </c>
      <c r="C59" s="46">
        <v>60111</v>
      </c>
      <c r="D59" s="47">
        <v>21790.240000000002</v>
      </c>
      <c r="E59" s="47">
        <v>6443.27</v>
      </c>
    </row>
    <row r="60" spans="1:5" x14ac:dyDescent="0.25">
      <c r="A60" s="46" t="s">
        <v>128</v>
      </c>
      <c r="B60" s="46" t="s">
        <v>129</v>
      </c>
      <c r="C60" s="46">
        <v>51255</v>
      </c>
      <c r="D60" s="47">
        <v>18579.939999999999</v>
      </c>
      <c r="E60" s="47">
        <v>3708.08</v>
      </c>
    </row>
    <row r="61" spans="1:5" x14ac:dyDescent="0.25">
      <c r="A61" s="46" t="s">
        <v>130</v>
      </c>
      <c r="B61" s="46" t="s">
        <v>131</v>
      </c>
      <c r="C61" s="46">
        <v>38046</v>
      </c>
      <c r="D61" s="47">
        <v>13791.68</v>
      </c>
      <c r="E61" s="47">
        <v>8295.2099999999991</v>
      </c>
    </row>
    <row r="62" spans="1:5" x14ac:dyDescent="0.25">
      <c r="A62" s="46" t="s">
        <v>132</v>
      </c>
      <c r="B62" s="46" t="s">
        <v>133</v>
      </c>
      <c r="C62" s="46">
        <v>114289</v>
      </c>
      <c r="D62" s="47">
        <v>41429.760000000002</v>
      </c>
      <c r="E62" s="47">
        <v>5625.01</v>
      </c>
    </row>
    <row r="63" spans="1:5" x14ac:dyDescent="0.25">
      <c r="A63" s="46" t="s">
        <v>134</v>
      </c>
      <c r="B63" s="46" t="s">
        <v>135</v>
      </c>
      <c r="C63" s="46">
        <v>42525</v>
      </c>
      <c r="D63" s="47">
        <v>15415.31</v>
      </c>
      <c r="E63" s="47">
        <v>0</v>
      </c>
    </row>
    <row r="64" spans="1:5" x14ac:dyDescent="0.25">
      <c r="A64" s="46" t="s">
        <v>136</v>
      </c>
      <c r="B64" s="46" t="s">
        <v>137</v>
      </c>
      <c r="C64" s="46">
        <v>22943</v>
      </c>
      <c r="D64" s="47">
        <v>8316.84</v>
      </c>
      <c r="E64" s="47">
        <v>4525.7700000000004</v>
      </c>
    </row>
    <row r="65" spans="1:5" x14ac:dyDescent="0.25">
      <c r="A65" s="46" t="s">
        <v>138</v>
      </c>
      <c r="B65" s="46" t="s">
        <v>139</v>
      </c>
      <c r="C65" s="46">
        <v>47540</v>
      </c>
      <c r="D65" s="47">
        <v>17233.25</v>
      </c>
      <c r="E65" s="47">
        <v>2440.09</v>
      </c>
    </row>
    <row r="66" spans="1:5" x14ac:dyDescent="0.25">
      <c r="A66" s="46" t="s">
        <v>140</v>
      </c>
      <c r="B66" s="46" t="s">
        <v>141</v>
      </c>
      <c r="C66" s="46">
        <v>80482</v>
      </c>
      <c r="D66" s="47">
        <v>29174.73</v>
      </c>
      <c r="E66" s="47">
        <v>4958.1899999999996</v>
      </c>
    </row>
    <row r="67" spans="1:5" x14ac:dyDescent="0.25">
      <c r="A67" s="46" t="s">
        <v>142</v>
      </c>
      <c r="B67" s="46" t="s">
        <v>143</v>
      </c>
      <c r="C67" s="46">
        <v>22676</v>
      </c>
      <c r="D67" s="47">
        <v>8220.0499999999993</v>
      </c>
      <c r="E67" s="47">
        <v>2171.0500000000002</v>
      </c>
    </row>
    <row r="68" spans="1:5" x14ac:dyDescent="0.25">
      <c r="A68" s="46" t="s">
        <v>144</v>
      </c>
      <c r="B68" s="46" t="s">
        <v>145</v>
      </c>
      <c r="C68" s="46">
        <v>65270</v>
      </c>
      <c r="D68" s="47">
        <v>23660.38</v>
      </c>
      <c r="E68" s="47">
        <v>4830.51</v>
      </c>
    </row>
    <row r="69" spans="1:5" x14ac:dyDescent="0.25">
      <c r="A69" s="46" t="s">
        <v>146</v>
      </c>
      <c r="B69" s="46" t="s">
        <v>147</v>
      </c>
      <c r="C69" s="46">
        <v>185372</v>
      </c>
      <c r="D69" s="47">
        <v>67197.350000000006</v>
      </c>
      <c r="E69" s="47">
        <v>29397.29</v>
      </c>
    </row>
    <row r="70" spans="1:5" x14ac:dyDescent="0.25">
      <c r="A70" s="46" t="s">
        <v>148</v>
      </c>
      <c r="B70" s="46" t="s">
        <v>149</v>
      </c>
      <c r="C70" s="46">
        <v>148978</v>
      </c>
      <c r="D70" s="47">
        <v>54004.53</v>
      </c>
      <c r="E70" s="47">
        <v>16252.01</v>
      </c>
    </row>
    <row r="71" spans="1:5" x14ac:dyDescent="0.25">
      <c r="A71" s="46" t="s">
        <v>150</v>
      </c>
      <c r="B71" s="46" t="s">
        <v>151</v>
      </c>
      <c r="C71" s="46">
        <v>127918</v>
      </c>
      <c r="D71" s="47">
        <v>46370.28</v>
      </c>
      <c r="E71" s="47">
        <v>11705.01</v>
      </c>
    </row>
    <row r="72" spans="1:5" x14ac:dyDescent="0.25">
      <c r="A72" s="46" t="s">
        <v>152</v>
      </c>
      <c r="B72" s="46" t="s">
        <v>153</v>
      </c>
      <c r="C72" s="46">
        <v>75593</v>
      </c>
      <c r="D72" s="47">
        <v>27402.46</v>
      </c>
      <c r="E72" s="47">
        <v>10480.540000000001</v>
      </c>
    </row>
    <row r="73" spans="1:5" x14ac:dyDescent="0.25">
      <c r="A73" s="46" t="s">
        <v>154</v>
      </c>
      <c r="B73" s="46" t="s">
        <v>155</v>
      </c>
      <c r="C73" s="46">
        <v>130495</v>
      </c>
      <c r="D73" s="47">
        <v>47304.44</v>
      </c>
      <c r="E73" s="47">
        <v>14879.14</v>
      </c>
    </row>
    <row r="74" spans="1:5" x14ac:dyDescent="0.25">
      <c r="A74" s="46" t="s">
        <v>156</v>
      </c>
      <c r="B74" s="46" t="s">
        <v>157</v>
      </c>
      <c r="C74" s="46">
        <v>97089</v>
      </c>
      <c r="D74" s="47">
        <v>35194.76</v>
      </c>
      <c r="E74" s="47">
        <v>11317.09</v>
      </c>
    </row>
    <row r="75" spans="1:5" x14ac:dyDescent="0.25">
      <c r="A75" s="46" t="s">
        <v>158</v>
      </c>
      <c r="B75" s="46" t="s">
        <v>159</v>
      </c>
      <c r="C75" s="46">
        <v>384737</v>
      </c>
      <c r="D75" s="47">
        <v>139467.16</v>
      </c>
      <c r="E75" s="47">
        <v>32614.47</v>
      </c>
    </row>
    <row r="76" spans="1:5" x14ac:dyDescent="0.25">
      <c r="A76" s="46" t="s">
        <v>160</v>
      </c>
      <c r="B76" s="46" t="s">
        <v>161</v>
      </c>
      <c r="C76" s="46">
        <v>9968</v>
      </c>
      <c r="D76" s="47">
        <v>3613.4</v>
      </c>
      <c r="E76" s="47">
        <v>0</v>
      </c>
    </row>
    <row r="77" spans="1:5" x14ac:dyDescent="0.25">
      <c r="A77" s="46" t="s">
        <v>162</v>
      </c>
      <c r="B77" s="46" t="s">
        <v>163</v>
      </c>
      <c r="C77" s="46">
        <v>8364</v>
      </c>
      <c r="D77" s="47">
        <v>3031.95</v>
      </c>
      <c r="E77" s="47">
        <v>0</v>
      </c>
    </row>
    <row r="78" spans="1:5" x14ac:dyDescent="0.25">
      <c r="A78" s="46" t="s">
        <v>164</v>
      </c>
      <c r="B78" s="46" t="s">
        <v>165</v>
      </c>
      <c r="C78" s="46">
        <v>17042</v>
      </c>
      <c r="D78" s="47">
        <v>6177.73</v>
      </c>
      <c r="E78" s="47">
        <v>1726.83</v>
      </c>
    </row>
    <row r="79" spans="1:5" x14ac:dyDescent="0.25">
      <c r="A79" s="46" t="s">
        <v>166</v>
      </c>
      <c r="B79" s="46" t="s">
        <v>167</v>
      </c>
      <c r="C79" s="46">
        <v>114149</v>
      </c>
      <c r="D79" s="47">
        <v>41379.01</v>
      </c>
      <c r="E79" s="47">
        <v>0</v>
      </c>
    </row>
    <row r="80" spans="1:5" x14ac:dyDescent="0.25">
      <c r="A80" s="46" t="s">
        <v>1778</v>
      </c>
      <c r="B80" s="46" t="s">
        <v>1779</v>
      </c>
      <c r="C80" s="46">
        <v>22348</v>
      </c>
      <c r="D80" s="47">
        <v>8101.15</v>
      </c>
      <c r="E80" s="47">
        <v>0</v>
      </c>
    </row>
    <row r="81" spans="1:5" x14ac:dyDescent="0.25">
      <c r="A81" s="46" t="s">
        <v>1780</v>
      </c>
      <c r="B81" s="46" t="s">
        <v>1781</v>
      </c>
      <c r="C81" s="46">
        <v>19794</v>
      </c>
      <c r="D81" s="47">
        <v>7175.33</v>
      </c>
      <c r="E81" s="47">
        <v>0</v>
      </c>
    </row>
    <row r="82" spans="1:5" x14ac:dyDescent="0.25">
      <c r="A82" s="46" t="s">
        <v>168</v>
      </c>
      <c r="B82" s="46" t="s">
        <v>169</v>
      </c>
      <c r="C82" s="46">
        <v>130064</v>
      </c>
      <c r="D82" s="47">
        <v>47148.2</v>
      </c>
      <c r="E82" s="47">
        <v>31106.22</v>
      </c>
    </row>
    <row r="83" spans="1:5" x14ac:dyDescent="0.25">
      <c r="A83" s="46" t="s">
        <v>170</v>
      </c>
      <c r="B83" s="46" t="s">
        <v>171</v>
      </c>
      <c r="C83" s="46">
        <v>759055</v>
      </c>
      <c r="D83" s="47">
        <v>275157.44</v>
      </c>
      <c r="E83" s="47">
        <v>0</v>
      </c>
    </row>
    <row r="84" spans="1:5" x14ac:dyDescent="0.25">
      <c r="A84" s="46" t="s">
        <v>172</v>
      </c>
      <c r="B84" s="46" t="s">
        <v>173</v>
      </c>
      <c r="C84" s="46">
        <v>123395</v>
      </c>
      <c r="D84" s="47">
        <v>44730.69</v>
      </c>
      <c r="E84" s="47">
        <v>7095.54</v>
      </c>
    </row>
    <row r="85" spans="1:5" x14ac:dyDescent="0.25">
      <c r="A85" s="46" t="s">
        <v>174</v>
      </c>
      <c r="B85" s="46" t="s">
        <v>1616</v>
      </c>
      <c r="C85" s="46">
        <v>8147</v>
      </c>
      <c r="D85" s="47">
        <v>2953.29</v>
      </c>
      <c r="E85" s="47">
        <v>556.16</v>
      </c>
    </row>
    <row r="86" spans="1:5" x14ac:dyDescent="0.25">
      <c r="A86" s="46" t="s">
        <v>175</v>
      </c>
      <c r="B86" s="46" t="s">
        <v>176</v>
      </c>
      <c r="C86" s="46">
        <v>202045</v>
      </c>
      <c r="D86" s="47">
        <v>73241.31</v>
      </c>
      <c r="E86" s="47">
        <v>19488.52</v>
      </c>
    </row>
    <row r="87" spans="1:5" x14ac:dyDescent="0.25">
      <c r="A87" s="46" t="s">
        <v>177</v>
      </c>
      <c r="B87" s="46" t="s">
        <v>178</v>
      </c>
      <c r="C87" s="46">
        <v>91181</v>
      </c>
      <c r="D87" s="47">
        <v>33053.11</v>
      </c>
      <c r="E87" s="47">
        <v>10475.700000000001</v>
      </c>
    </row>
    <row r="88" spans="1:5" x14ac:dyDescent="0.25">
      <c r="A88" s="46" t="s">
        <v>179</v>
      </c>
      <c r="B88" s="46" t="s">
        <v>180</v>
      </c>
      <c r="C88" s="46">
        <v>232348</v>
      </c>
      <c r="D88" s="47">
        <v>84226.15</v>
      </c>
      <c r="E88" s="47">
        <v>39540.86</v>
      </c>
    </row>
    <row r="89" spans="1:5" x14ac:dyDescent="0.25">
      <c r="A89" s="46" t="s">
        <v>181</v>
      </c>
      <c r="B89" s="46" t="s">
        <v>182</v>
      </c>
      <c r="C89" s="46">
        <v>5295</v>
      </c>
      <c r="D89" s="47">
        <v>1919.44</v>
      </c>
      <c r="E89" s="47">
        <v>0</v>
      </c>
    </row>
    <row r="90" spans="1:5" x14ac:dyDescent="0.25">
      <c r="A90" s="46" t="s">
        <v>183</v>
      </c>
      <c r="B90" s="46" t="s">
        <v>184</v>
      </c>
      <c r="C90" s="46">
        <v>147942</v>
      </c>
      <c r="D90" s="47">
        <v>53628.98</v>
      </c>
      <c r="E90" s="47">
        <v>22199.09</v>
      </c>
    </row>
    <row r="91" spans="1:5" x14ac:dyDescent="0.25">
      <c r="A91" s="46" t="s">
        <v>185</v>
      </c>
      <c r="B91" s="46" t="s">
        <v>186</v>
      </c>
      <c r="C91" s="46">
        <v>86626</v>
      </c>
      <c r="D91" s="47">
        <v>31401.93</v>
      </c>
      <c r="E91" s="47">
        <v>0</v>
      </c>
    </row>
    <row r="92" spans="1:5" x14ac:dyDescent="0.25">
      <c r="A92" s="46" t="s">
        <v>187</v>
      </c>
      <c r="B92" s="46" t="s">
        <v>188</v>
      </c>
      <c r="C92" s="46">
        <v>66588</v>
      </c>
      <c r="D92" s="47">
        <v>24138.15</v>
      </c>
      <c r="E92" s="47">
        <v>1950.5</v>
      </c>
    </row>
    <row r="93" spans="1:5" x14ac:dyDescent="0.25">
      <c r="A93" s="46" t="s">
        <v>189</v>
      </c>
      <c r="B93" s="46" t="s">
        <v>190</v>
      </c>
      <c r="C93" s="46">
        <v>85442</v>
      </c>
      <c r="D93" s="47">
        <v>30972.73</v>
      </c>
      <c r="E93" s="47">
        <v>6678.64</v>
      </c>
    </row>
    <row r="94" spans="1:5" x14ac:dyDescent="0.25">
      <c r="A94" s="46" t="s">
        <v>191</v>
      </c>
      <c r="B94" s="46" t="s">
        <v>192</v>
      </c>
      <c r="C94" s="46">
        <v>93835</v>
      </c>
      <c r="D94" s="47">
        <v>34015.19</v>
      </c>
      <c r="E94" s="47">
        <v>7145.97</v>
      </c>
    </row>
    <row r="95" spans="1:5" x14ac:dyDescent="0.25">
      <c r="A95" s="46" t="s">
        <v>193</v>
      </c>
      <c r="B95" s="46" t="s">
        <v>194</v>
      </c>
      <c r="C95" s="46">
        <v>166559</v>
      </c>
      <c r="D95" s="47">
        <v>60377.64</v>
      </c>
      <c r="E95" s="47">
        <v>22425.54</v>
      </c>
    </row>
    <row r="96" spans="1:5" x14ac:dyDescent="0.25">
      <c r="A96" s="46" t="s">
        <v>195</v>
      </c>
      <c r="B96" s="46" t="s">
        <v>196</v>
      </c>
      <c r="C96" s="46">
        <v>14073</v>
      </c>
      <c r="D96" s="47">
        <v>5101.46</v>
      </c>
      <c r="E96" s="47">
        <v>0</v>
      </c>
    </row>
    <row r="97" spans="1:5" x14ac:dyDescent="0.25">
      <c r="A97" s="46" t="s">
        <v>197</v>
      </c>
      <c r="B97" s="46" t="s">
        <v>198</v>
      </c>
      <c r="C97" s="46">
        <v>46939</v>
      </c>
      <c r="D97" s="47">
        <v>17015.39</v>
      </c>
      <c r="E97" s="47">
        <v>5253.26</v>
      </c>
    </row>
    <row r="98" spans="1:5" x14ac:dyDescent="0.25">
      <c r="A98" s="46" t="s">
        <v>199</v>
      </c>
      <c r="B98" s="46" t="s">
        <v>200</v>
      </c>
      <c r="C98" s="46">
        <v>103073</v>
      </c>
      <c r="D98" s="47">
        <v>37363.96</v>
      </c>
      <c r="E98" s="47">
        <v>10930.36</v>
      </c>
    </row>
    <row r="99" spans="1:5" x14ac:dyDescent="0.25">
      <c r="A99" s="46" t="s">
        <v>201</v>
      </c>
      <c r="B99" s="46" t="s">
        <v>202</v>
      </c>
      <c r="C99" s="46">
        <v>24091</v>
      </c>
      <c r="D99" s="47">
        <v>8732.99</v>
      </c>
      <c r="E99" s="47">
        <v>0</v>
      </c>
    </row>
    <row r="100" spans="1:5" x14ac:dyDescent="0.25">
      <c r="A100" s="46" t="s">
        <v>203</v>
      </c>
      <c r="B100" s="46" t="s">
        <v>204</v>
      </c>
      <c r="C100" s="46">
        <v>272573</v>
      </c>
      <c r="D100" s="47">
        <v>98807.71</v>
      </c>
      <c r="E100" s="47">
        <v>18082.53</v>
      </c>
    </row>
    <row r="101" spans="1:5" x14ac:dyDescent="0.25">
      <c r="A101" s="46" t="s">
        <v>205</v>
      </c>
      <c r="B101" s="46" t="s">
        <v>206</v>
      </c>
      <c r="C101" s="46">
        <v>5110117</v>
      </c>
      <c r="D101" s="47">
        <v>1852417.41</v>
      </c>
      <c r="E101" s="47">
        <v>1308573.3700000001</v>
      </c>
    </row>
    <row r="102" spans="1:5" x14ac:dyDescent="0.25">
      <c r="A102" s="46" t="s">
        <v>207</v>
      </c>
      <c r="B102" s="46" t="s">
        <v>208</v>
      </c>
      <c r="C102" s="46">
        <v>139642</v>
      </c>
      <c r="D102" s="47">
        <v>50620.23</v>
      </c>
      <c r="E102" s="47">
        <v>9964.48</v>
      </c>
    </row>
    <row r="103" spans="1:5" x14ac:dyDescent="0.25">
      <c r="A103" s="46" t="s">
        <v>209</v>
      </c>
      <c r="B103" s="46" t="s">
        <v>210</v>
      </c>
      <c r="C103" s="46">
        <v>20053</v>
      </c>
      <c r="D103" s="47">
        <v>7269.21</v>
      </c>
      <c r="E103" s="47">
        <v>42.21</v>
      </c>
    </row>
    <row r="104" spans="1:5" x14ac:dyDescent="0.25">
      <c r="A104" s="46" t="s">
        <v>211</v>
      </c>
      <c r="B104" s="46" t="s">
        <v>212</v>
      </c>
      <c r="C104" s="46">
        <v>96766</v>
      </c>
      <c r="D104" s="47">
        <v>35077.68</v>
      </c>
      <c r="E104" s="47">
        <v>7701.9</v>
      </c>
    </row>
    <row r="105" spans="1:5" x14ac:dyDescent="0.25">
      <c r="A105" s="46" t="s">
        <v>213</v>
      </c>
      <c r="B105" s="46" t="s">
        <v>214</v>
      </c>
      <c r="C105" s="46">
        <v>25739</v>
      </c>
      <c r="D105" s="47">
        <v>9330.39</v>
      </c>
      <c r="E105" s="47">
        <v>0</v>
      </c>
    </row>
    <row r="106" spans="1:5" x14ac:dyDescent="0.25">
      <c r="A106" s="46" t="s">
        <v>215</v>
      </c>
      <c r="B106" s="46" t="s">
        <v>216</v>
      </c>
      <c r="C106" s="46">
        <v>55827</v>
      </c>
      <c r="D106" s="47">
        <v>20237.29</v>
      </c>
      <c r="E106" s="47">
        <v>0</v>
      </c>
    </row>
    <row r="107" spans="1:5" x14ac:dyDescent="0.25">
      <c r="A107" s="46" t="s">
        <v>217</v>
      </c>
      <c r="B107" s="46" t="s">
        <v>218</v>
      </c>
      <c r="C107" s="46">
        <v>106137</v>
      </c>
      <c r="D107" s="47">
        <v>38474.660000000003</v>
      </c>
      <c r="E107" s="47">
        <v>11532.93</v>
      </c>
    </row>
    <row r="108" spans="1:5" x14ac:dyDescent="0.25">
      <c r="A108" s="46" t="s">
        <v>219</v>
      </c>
      <c r="B108" s="46" t="s">
        <v>220</v>
      </c>
      <c r="C108" s="46">
        <v>73384</v>
      </c>
      <c r="D108" s="47">
        <v>26601.7</v>
      </c>
      <c r="E108" s="47">
        <v>6714.85</v>
      </c>
    </row>
    <row r="109" spans="1:5" x14ac:dyDescent="0.25">
      <c r="A109" s="46" t="s">
        <v>221</v>
      </c>
      <c r="B109" s="46" t="s">
        <v>222</v>
      </c>
      <c r="C109" s="46">
        <v>43263</v>
      </c>
      <c r="D109" s="47">
        <v>15682.84</v>
      </c>
      <c r="E109" s="47">
        <v>5060.3900000000003</v>
      </c>
    </row>
    <row r="110" spans="1:5" x14ac:dyDescent="0.25">
      <c r="A110" s="46" t="s">
        <v>223</v>
      </c>
      <c r="B110" s="46" t="s">
        <v>224</v>
      </c>
      <c r="C110" s="46">
        <v>64109</v>
      </c>
      <c r="D110" s="47">
        <v>23239.51</v>
      </c>
      <c r="E110" s="47">
        <v>4153.88</v>
      </c>
    </row>
    <row r="111" spans="1:5" x14ac:dyDescent="0.25">
      <c r="A111" s="46" t="s">
        <v>225</v>
      </c>
      <c r="B111" s="46" t="s">
        <v>226</v>
      </c>
      <c r="C111" s="46">
        <v>248330</v>
      </c>
      <c r="D111" s="47">
        <v>90019.63</v>
      </c>
      <c r="E111" s="47">
        <v>15690.6</v>
      </c>
    </row>
    <row r="112" spans="1:5" x14ac:dyDescent="0.25">
      <c r="A112" s="46" t="s">
        <v>227</v>
      </c>
      <c r="B112" s="46" t="s">
        <v>228</v>
      </c>
      <c r="C112" s="46">
        <v>245061</v>
      </c>
      <c r="D112" s="47">
        <v>88834.61</v>
      </c>
      <c r="E112" s="47">
        <v>21577.81</v>
      </c>
    </row>
    <row r="113" spans="1:5" x14ac:dyDescent="0.25">
      <c r="A113" s="46" t="s">
        <v>229</v>
      </c>
      <c r="B113" s="46" t="s">
        <v>230</v>
      </c>
      <c r="C113" s="46">
        <v>140327</v>
      </c>
      <c r="D113" s="47">
        <v>50868.54</v>
      </c>
      <c r="E113" s="47">
        <v>28215.94</v>
      </c>
    </row>
    <row r="114" spans="1:5" x14ac:dyDescent="0.25">
      <c r="A114" s="46" t="s">
        <v>231</v>
      </c>
      <c r="B114" s="46" t="s">
        <v>232</v>
      </c>
      <c r="C114" s="46">
        <v>116806</v>
      </c>
      <c r="D114" s="47">
        <v>42342.18</v>
      </c>
      <c r="E114" s="47">
        <v>14057.62</v>
      </c>
    </row>
    <row r="115" spans="1:5" x14ac:dyDescent="0.25">
      <c r="A115" s="46" t="s">
        <v>233</v>
      </c>
      <c r="B115" s="46" t="s">
        <v>234</v>
      </c>
      <c r="C115" s="46">
        <v>6894</v>
      </c>
      <c r="D115" s="47">
        <v>2499.08</v>
      </c>
      <c r="E115" s="47">
        <v>0</v>
      </c>
    </row>
    <row r="116" spans="1:5" x14ac:dyDescent="0.25">
      <c r="A116" s="46" t="s">
        <v>235</v>
      </c>
      <c r="B116" s="46" t="s">
        <v>236</v>
      </c>
      <c r="C116" s="46">
        <v>15342</v>
      </c>
      <c r="D116" s="47">
        <v>5561.48</v>
      </c>
      <c r="E116" s="47">
        <v>1749.15</v>
      </c>
    </row>
    <row r="117" spans="1:5" x14ac:dyDescent="0.25">
      <c r="A117" s="46" t="s">
        <v>237</v>
      </c>
      <c r="B117" s="46" t="s">
        <v>238</v>
      </c>
      <c r="C117" s="46">
        <v>83976</v>
      </c>
      <c r="D117" s="47">
        <v>30441.3</v>
      </c>
      <c r="E117" s="47">
        <v>7134.52</v>
      </c>
    </row>
    <row r="118" spans="1:5" x14ac:dyDescent="0.25">
      <c r="A118" s="46" t="s">
        <v>239</v>
      </c>
      <c r="B118" s="46" t="s">
        <v>240</v>
      </c>
      <c r="C118" s="46">
        <v>66330</v>
      </c>
      <c r="D118" s="47">
        <v>24044.63</v>
      </c>
      <c r="E118" s="47">
        <v>0</v>
      </c>
    </row>
    <row r="119" spans="1:5" x14ac:dyDescent="0.25">
      <c r="A119" s="46" t="s">
        <v>241</v>
      </c>
      <c r="B119" s="46" t="s">
        <v>242</v>
      </c>
      <c r="C119" s="46">
        <v>23370</v>
      </c>
      <c r="D119" s="47">
        <v>8471.6299999999992</v>
      </c>
      <c r="E119" s="47">
        <v>0</v>
      </c>
    </row>
    <row r="120" spans="1:5" x14ac:dyDescent="0.25">
      <c r="A120" s="46" t="s">
        <v>243</v>
      </c>
      <c r="B120" s="46" t="s">
        <v>244</v>
      </c>
      <c r="C120" s="46">
        <v>19653</v>
      </c>
      <c r="D120" s="47">
        <v>7124.21</v>
      </c>
      <c r="E120" s="47">
        <v>0</v>
      </c>
    </row>
    <row r="121" spans="1:5" x14ac:dyDescent="0.25">
      <c r="A121" s="46" t="s">
        <v>245</v>
      </c>
      <c r="B121" s="46" t="s">
        <v>246</v>
      </c>
      <c r="C121" s="46">
        <v>99298</v>
      </c>
      <c r="D121" s="47">
        <v>35995.53</v>
      </c>
      <c r="E121" s="47">
        <v>27029.95</v>
      </c>
    </row>
    <row r="122" spans="1:5" x14ac:dyDescent="0.25">
      <c r="A122" s="46" t="s">
        <v>247</v>
      </c>
      <c r="B122" s="46" t="s">
        <v>248</v>
      </c>
      <c r="C122" s="46">
        <v>115594</v>
      </c>
      <c r="D122" s="47">
        <v>41902.83</v>
      </c>
      <c r="E122" s="47">
        <v>0</v>
      </c>
    </row>
    <row r="123" spans="1:5" x14ac:dyDescent="0.25">
      <c r="A123" s="46" t="s">
        <v>1617</v>
      </c>
      <c r="B123" s="46" t="s">
        <v>1618</v>
      </c>
      <c r="C123" s="46">
        <v>16789</v>
      </c>
      <c r="D123" s="47">
        <v>6086.01</v>
      </c>
      <c r="E123" s="47">
        <v>0</v>
      </c>
    </row>
    <row r="124" spans="1:5" x14ac:dyDescent="0.25">
      <c r="A124" s="46" t="s">
        <v>249</v>
      </c>
      <c r="B124" s="46" t="s">
        <v>250</v>
      </c>
      <c r="C124" s="46">
        <v>274463</v>
      </c>
      <c r="D124" s="47">
        <v>99492.84</v>
      </c>
      <c r="E124" s="47">
        <v>24447.31</v>
      </c>
    </row>
    <row r="125" spans="1:5" x14ac:dyDescent="0.25">
      <c r="A125" s="46" t="s">
        <v>251</v>
      </c>
      <c r="B125" s="46" t="s">
        <v>252</v>
      </c>
      <c r="C125" s="46">
        <v>19165</v>
      </c>
      <c r="D125" s="47">
        <v>6947.31</v>
      </c>
      <c r="E125" s="47">
        <v>0</v>
      </c>
    </row>
    <row r="126" spans="1:5" x14ac:dyDescent="0.25">
      <c r="A126" s="46" t="s">
        <v>253</v>
      </c>
      <c r="B126" s="46" t="s">
        <v>254</v>
      </c>
      <c r="C126" s="46">
        <v>179257</v>
      </c>
      <c r="D126" s="47">
        <v>64980.66</v>
      </c>
      <c r="E126" s="47">
        <v>27189.9</v>
      </c>
    </row>
    <row r="127" spans="1:5" x14ac:dyDescent="0.25">
      <c r="A127" s="46" t="s">
        <v>255</v>
      </c>
      <c r="B127" s="46" t="s">
        <v>256</v>
      </c>
      <c r="C127" s="46">
        <v>194188</v>
      </c>
      <c r="D127" s="47">
        <v>70393.149999999994</v>
      </c>
      <c r="E127" s="47">
        <v>40429.99</v>
      </c>
    </row>
    <row r="128" spans="1:5" x14ac:dyDescent="0.25">
      <c r="A128" s="46" t="s">
        <v>257</v>
      </c>
      <c r="B128" s="46" t="s">
        <v>258</v>
      </c>
      <c r="C128" s="46">
        <v>45328</v>
      </c>
      <c r="D128" s="47">
        <v>16431.400000000001</v>
      </c>
      <c r="E128" s="47">
        <v>4351.03</v>
      </c>
    </row>
    <row r="129" spans="1:5" x14ac:dyDescent="0.25">
      <c r="A129" s="46" t="s">
        <v>259</v>
      </c>
      <c r="B129" s="46" t="s">
        <v>260</v>
      </c>
      <c r="C129" s="46">
        <v>168192</v>
      </c>
      <c r="D129" s="47">
        <v>60969.599999999999</v>
      </c>
      <c r="E129" s="47">
        <v>11634.34</v>
      </c>
    </row>
    <row r="130" spans="1:5" x14ac:dyDescent="0.25">
      <c r="A130" s="46" t="s">
        <v>261</v>
      </c>
      <c r="B130" s="46" t="s">
        <v>262</v>
      </c>
      <c r="C130" s="46">
        <v>114563</v>
      </c>
      <c r="D130" s="47">
        <v>41529.089999999997</v>
      </c>
      <c r="E130" s="47">
        <v>6381.96</v>
      </c>
    </row>
    <row r="131" spans="1:5" x14ac:dyDescent="0.25">
      <c r="A131" s="46" t="s">
        <v>263</v>
      </c>
      <c r="B131" s="46" t="s">
        <v>264</v>
      </c>
      <c r="C131" s="46">
        <v>60867</v>
      </c>
      <c r="D131" s="47">
        <v>22064.29</v>
      </c>
      <c r="E131" s="47">
        <v>0</v>
      </c>
    </row>
    <row r="132" spans="1:5" x14ac:dyDescent="0.25">
      <c r="A132" s="46" t="s">
        <v>265</v>
      </c>
      <c r="B132" s="46" t="s">
        <v>266</v>
      </c>
      <c r="C132" s="46">
        <v>51177</v>
      </c>
      <c r="D132" s="47">
        <v>18551.66</v>
      </c>
      <c r="E132" s="47">
        <v>9758.23</v>
      </c>
    </row>
    <row r="133" spans="1:5" x14ac:dyDescent="0.25">
      <c r="A133" s="46" t="s">
        <v>267</v>
      </c>
      <c r="B133" s="46" t="s">
        <v>268</v>
      </c>
      <c r="C133" s="46">
        <v>121837</v>
      </c>
      <c r="D133" s="47">
        <v>44165.91</v>
      </c>
      <c r="E133" s="47">
        <v>17915.099999999999</v>
      </c>
    </row>
    <row r="134" spans="1:5" x14ac:dyDescent="0.25">
      <c r="A134" s="46" t="s">
        <v>269</v>
      </c>
      <c r="B134" s="46" t="s">
        <v>270</v>
      </c>
      <c r="C134" s="46">
        <v>623748</v>
      </c>
      <c r="D134" s="47">
        <v>226108.65</v>
      </c>
      <c r="E134" s="47">
        <v>109878.16</v>
      </c>
    </row>
    <row r="135" spans="1:5" x14ac:dyDescent="0.25">
      <c r="A135" s="46" t="s">
        <v>271</v>
      </c>
      <c r="B135" s="46" t="s">
        <v>272</v>
      </c>
      <c r="C135" s="46">
        <v>612364</v>
      </c>
      <c r="D135" s="47">
        <v>221981.95</v>
      </c>
      <c r="E135" s="47">
        <v>90476.41</v>
      </c>
    </row>
    <row r="136" spans="1:5" x14ac:dyDescent="0.25">
      <c r="A136" s="46" t="s">
        <v>273</v>
      </c>
      <c r="B136" s="46" t="s">
        <v>274</v>
      </c>
      <c r="C136" s="46">
        <v>68971</v>
      </c>
      <c r="D136" s="47">
        <v>25001.99</v>
      </c>
      <c r="E136" s="47">
        <v>0</v>
      </c>
    </row>
    <row r="137" spans="1:5" x14ac:dyDescent="0.25">
      <c r="A137" s="46" t="s">
        <v>275</v>
      </c>
      <c r="B137" s="46" t="s">
        <v>276</v>
      </c>
      <c r="C137" s="46">
        <v>242887</v>
      </c>
      <c r="D137" s="47">
        <v>88046.54</v>
      </c>
      <c r="E137" s="47">
        <v>27483.8</v>
      </c>
    </row>
    <row r="138" spans="1:5" x14ac:dyDescent="0.25">
      <c r="A138" s="46" t="s">
        <v>277</v>
      </c>
      <c r="B138" s="46" t="s">
        <v>278</v>
      </c>
      <c r="C138" s="46">
        <v>313362</v>
      </c>
      <c r="D138" s="47">
        <v>113593.73</v>
      </c>
      <c r="E138" s="47">
        <v>56766.9</v>
      </c>
    </row>
    <row r="139" spans="1:5" x14ac:dyDescent="0.25">
      <c r="A139" s="46" t="s">
        <v>279</v>
      </c>
      <c r="B139" s="46" t="s">
        <v>280</v>
      </c>
      <c r="C139" s="46">
        <v>8849</v>
      </c>
      <c r="D139" s="47">
        <v>3207.76</v>
      </c>
      <c r="E139" s="47">
        <v>0</v>
      </c>
    </row>
    <row r="140" spans="1:5" x14ac:dyDescent="0.25">
      <c r="A140" s="46" t="s">
        <v>281</v>
      </c>
      <c r="B140" s="46" t="s">
        <v>282</v>
      </c>
      <c r="C140" s="46">
        <v>173433</v>
      </c>
      <c r="D140" s="47">
        <v>62869.46</v>
      </c>
      <c r="E140" s="47">
        <v>16953.349999999999</v>
      </c>
    </row>
    <row r="141" spans="1:5" x14ac:dyDescent="0.25">
      <c r="A141" s="46" t="s">
        <v>283</v>
      </c>
      <c r="B141" s="46" t="s">
        <v>284</v>
      </c>
      <c r="C141" s="46">
        <v>9443</v>
      </c>
      <c r="D141" s="47">
        <v>3423.09</v>
      </c>
      <c r="E141" s="47">
        <v>0</v>
      </c>
    </row>
    <row r="142" spans="1:5" x14ac:dyDescent="0.25">
      <c r="A142" s="46" t="s">
        <v>285</v>
      </c>
      <c r="B142" s="46" t="s">
        <v>286</v>
      </c>
      <c r="C142" s="46">
        <v>110268</v>
      </c>
      <c r="D142" s="47">
        <v>39972.15</v>
      </c>
      <c r="E142" s="47">
        <v>17954.98</v>
      </c>
    </row>
    <row r="143" spans="1:5" x14ac:dyDescent="0.25">
      <c r="A143" s="46" t="s">
        <v>287</v>
      </c>
      <c r="B143" s="46" t="s">
        <v>288</v>
      </c>
      <c r="C143" s="46">
        <v>263538</v>
      </c>
      <c r="D143" s="47">
        <v>95532.53</v>
      </c>
      <c r="E143" s="47">
        <v>14853.65</v>
      </c>
    </row>
    <row r="144" spans="1:5" x14ac:dyDescent="0.25">
      <c r="A144" s="46" t="s">
        <v>289</v>
      </c>
      <c r="B144" s="46" t="s">
        <v>290</v>
      </c>
      <c r="C144" s="46">
        <v>24918</v>
      </c>
      <c r="D144" s="47">
        <v>9032.7800000000007</v>
      </c>
      <c r="E144" s="47">
        <v>2331.9499999999998</v>
      </c>
    </row>
    <row r="145" spans="1:5" x14ac:dyDescent="0.25">
      <c r="A145" s="46" t="s">
        <v>291</v>
      </c>
      <c r="B145" s="46" t="s">
        <v>292</v>
      </c>
      <c r="C145" s="46">
        <v>68453</v>
      </c>
      <c r="D145" s="47">
        <v>24814.21</v>
      </c>
      <c r="E145" s="47">
        <v>0</v>
      </c>
    </row>
    <row r="146" spans="1:5" x14ac:dyDescent="0.25">
      <c r="A146" s="46" t="s">
        <v>293</v>
      </c>
      <c r="B146" s="46" t="s">
        <v>294</v>
      </c>
      <c r="C146" s="46">
        <v>83352</v>
      </c>
      <c r="D146" s="47">
        <v>30215.1</v>
      </c>
      <c r="E146" s="47">
        <v>9645</v>
      </c>
    </row>
    <row r="147" spans="1:5" x14ac:dyDescent="0.25">
      <c r="A147" s="46" t="s">
        <v>295</v>
      </c>
      <c r="B147" s="46" t="s">
        <v>296</v>
      </c>
      <c r="C147" s="46">
        <v>249675</v>
      </c>
      <c r="D147" s="47">
        <v>90507.19</v>
      </c>
      <c r="E147" s="47">
        <v>66178.33</v>
      </c>
    </row>
    <row r="148" spans="1:5" x14ac:dyDescent="0.25">
      <c r="A148" s="46" t="s">
        <v>297</v>
      </c>
      <c r="B148" s="46" t="s">
        <v>298</v>
      </c>
      <c r="C148" s="46">
        <v>26467</v>
      </c>
      <c r="D148" s="47">
        <v>9594.2900000000009</v>
      </c>
      <c r="E148" s="47">
        <v>0</v>
      </c>
    </row>
    <row r="149" spans="1:5" x14ac:dyDescent="0.25">
      <c r="A149" s="46" t="s">
        <v>299</v>
      </c>
      <c r="B149" s="46" t="s">
        <v>300</v>
      </c>
      <c r="C149" s="46">
        <v>41612</v>
      </c>
      <c r="D149" s="47">
        <v>15084.35</v>
      </c>
      <c r="E149" s="47">
        <v>3168.72</v>
      </c>
    </row>
    <row r="150" spans="1:5" x14ac:dyDescent="0.25">
      <c r="A150" s="46" t="s">
        <v>301</v>
      </c>
      <c r="B150" s="46" t="s">
        <v>302</v>
      </c>
      <c r="C150" s="46">
        <v>204025</v>
      </c>
      <c r="D150" s="47">
        <v>73959.06</v>
      </c>
      <c r="E150" s="47">
        <v>26919.599999999999</v>
      </c>
    </row>
    <row r="151" spans="1:5" x14ac:dyDescent="0.25">
      <c r="A151" s="46" t="s">
        <v>303</v>
      </c>
      <c r="B151" s="46" t="s">
        <v>304</v>
      </c>
      <c r="C151" s="46">
        <v>31632</v>
      </c>
      <c r="D151" s="47">
        <v>11466.6</v>
      </c>
      <c r="E151" s="47">
        <v>7706.78</v>
      </c>
    </row>
    <row r="152" spans="1:5" x14ac:dyDescent="0.25">
      <c r="A152" s="46" t="s">
        <v>305</v>
      </c>
      <c r="B152" s="46" t="s">
        <v>306</v>
      </c>
      <c r="C152" s="46">
        <v>103604</v>
      </c>
      <c r="D152" s="47">
        <v>37556.449999999997</v>
      </c>
      <c r="E152" s="47">
        <v>13490.86</v>
      </c>
    </row>
    <row r="153" spans="1:5" x14ac:dyDescent="0.25">
      <c r="A153" s="46" t="s">
        <v>307</v>
      </c>
      <c r="B153" s="46" t="s">
        <v>308</v>
      </c>
      <c r="C153" s="46">
        <v>11046</v>
      </c>
      <c r="D153" s="47">
        <v>4004.18</v>
      </c>
      <c r="E153" s="47">
        <v>2147.69</v>
      </c>
    </row>
    <row r="154" spans="1:5" x14ac:dyDescent="0.25">
      <c r="A154" s="46" t="s">
        <v>309</v>
      </c>
      <c r="B154" s="46" t="s">
        <v>310</v>
      </c>
      <c r="C154" s="46">
        <v>90788</v>
      </c>
      <c r="D154" s="47">
        <v>32910.65</v>
      </c>
      <c r="E154" s="47">
        <v>0</v>
      </c>
    </row>
    <row r="155" spans="1:5" x14ac:dyDescent="0.25">
      <c r="A155" s="46" t="s">
        <v>311</v>
      </c>
      <c r="B155" s="46" t="s">
        <v>312</v>
      </c>
      <c r="C155" s="46">
        <v>314359</v>
      </c>
      <c r="D155" s="47">
        <v>113955.14</v>
      </c>
      <c r="E155" s="47">
        <v>0</v>
      </c>
    </row>
    <row r="156" spans="1:5" x14ac:dyDescent="0.25">
      <c r="A156" s="46" t="s">
        <v>313</v>
      </c>
      <c r="B156" s="46" t="s">
        <v>314</v>
      </c>
      <c r="C156" s="46">
        <v>44425</v>
      </c>
      <c r="D156" s="47">
        <v>16104.06</v>
      </c>
      <c r="E156" s="47">
        <v>0</v>
      </c>
    </row>
    <row r="157" spans="1:5" x14ac:dyDescent="0.25">
      <c r="A157" s="46" t="s">
        <v>315</v>
      </c>
      <c r="B157" s="46" t="s">
        <v>316</v>
      </c>
      <c r="C157" s="46">
        <v>243823</v>
      </c>
      <c r="D157" s="47">
        <v>88385.84</v>
      </c>
      <c r="E157" s="47">
        <v>58276.21</v>
      </c>
    </row>
    <row r="158" spans="1:5" x14ac:dyDescent="0.25">
      <c r="A158" s="46" t="s">
        <v>317</v>
      </c>
      <c r="B158" s="46" t="s">
        <v>318</v>
      </c>
      <c r="C158" s="46">
        <v>108471</v>
      </c>
      <c r="D158" s="47">
        <v>39320.74</v>
      </c>
      <c r="E158" s="47">
        <v>3151.13</v>
      </c>
    </row>
    <row r="159" spans="1:5" x14ac:dyDescent="0.25">
      <c r="A159" s="46" t="s">
        <v>319</v>
      </c>
      <c r="B159" s="46" t="s">
        <v>320</v>
      </c>
      <c r="C159" s="46">
        <v>64206</v>
      </c>
      <c r="D159" s="47">
        <v>23274.68</v>
      </c>
      <c r="E159" s="47">
        <v>0</v>
      </c>
    </row>
    <row r="160" spans="1:5" x14ac:dyDescent="0.25">
      <c r="A160" s="46" t="s">
        <v>321</v>
      </c>
      <c r="B160" s="46" t="s">
        <v>322</v>
      </c>
      <c r="C160" s="46">
        <v>26969</v>
      </c>
      <c r="D160" s="47">
        <v>9776.26</v>
      </c>
      <c r="E160" s="47">
        <v>3701.3</v>
      </c>
    </row>
    <row r="161" spans="1:5" x14ac:dyDescent="0.25">
      <c r="A161" s="46" t="s">
        <v>323</v>
      </c>
      <c r="B161" s="46" t="s">
        <v>324</v>
      </c>
      <c r="C161" s="46">
        <v>12431</v>
      </c>
      <c r="D161" s="47">
        <v>4506.24</v>
      </c>
      <c r="E161" s="47">
        <v>0</v>
      </c>
    </row>
    <row r="162" spans="1:5" x14ac:dyDescent="0.25">
      <c r="A162" s="46" t="s">
        <v>325</v>
      </c>
      <c r="B162" s="46" t="s">
        <v>326</v>
      </c>
      <c r="C162" s="46">
        <v>424735</v>
      </c>
      <c r="D162" s="47">
        <v>153966.44</v>
      </c>
      <c r="E162" s="47">
        <v>47610.77</v>
      </c>
    </row>
    <row r="163" spans="1:5" x14ac:dyDescent="0.25">
      <c r="A163" s="46" t="s">
        <v>327</v>
      </c>
      <c r="B163" s="46" t="s">
        <v>328</v>
      </c>
      <c r="C163" s="46">
        <v>589306</v>
      </c>
      <c r="D163" s="47">
        <v>213623.43</v>
      </c>
      <c r="E163" s="47">
        <v>127257.22</v>
      </c>
    </row>
    <row r="164" spans="1:5" x14ac:dyDescent="0.25">
      <c r="A164" s="46" t="s">
        <v>329</v>
      </c>
      <c r="B164" s="46" t="s">
        <v>330</v>
      </c>
      <c r="C164" s="46">
        <v>28983</v>
      </c>
      <c r="D164" s="47">
        <v>10506.34</v>
      </c>
      <c r="E164" s="47">
        <v>1697.3</v>
      </c>
    </row>
    <row r="165" spans="1:5" x14ac:dyDescent="0.25">
      <c r="A165" s="46" t="s">
        <v>331</v>
      </c>
      <c r="B165" s="46" t="s">
        <v>332</v>
      </c>
      <c r="C165" s="46">
        <v>275706</v>
      </c>
      <c r="D165" s="47">
        <v>99943.43</v>
      </c>
      <c r="E165" s="47">
        <v>67113.33</v>
      </c>
    </row>
    <row r="166" spans="1:5" x14ac:dyDescent="0.25">
      <c r="A166" s="46" t="s">
        <v>333</v>
      </c>
      <c r="B166" s="46" t="s">
        <v>334</v>
      </c>
      <c r="C166" s="46">
        <v>10935</v>
      </c>
      <c r="D166" s="47">
        <v>3963.94</v>
      </c>
      <c r="E166" s="47">
        <v>0</v>
      </c>
    </row>
    <row r="167" spans="1:5" x14ac:dyDescent="0.25">
      <c r="A167" s="46" t="s">
        <v>335</v>
      </c>
      <c r="B167" s="46" t="s">
        <v>336</v>
      </c>
      <c r="C167" s="46">
        <v>389686</v>
      </c>
      <c r="D167" s="47">
        <v>141261.18</v>
      </c>
      <c r="E167" s="47">
        <v>84553.25</v>
      </c>
    </row>
    <row r="168" spans="1:5" x14ac:dyDescent="0.25">
      <c r="A168" s="46" t="s">
        <v>337</v>
      </c>
      <c r="B168" s="46" t="s">
        <v>1782</v>
      </c>
      <c r="C168" s="46">
        <v>10323</v>
      </c>
      <c r="D168" s="47">
        <v>3742.09</v>
      </c>
      <c r="E168" s="47">
        <v>0</v>
      </c>
    </row>
    <row r="169" spans="1:5" x14ac:dyDescent="0.25">
      <c r="A169" s="46" t="s">
        <v>338</v>
      </c>
      <c r="B169" s="46" t="s">
        <v>339</v>
      </c>
      <c r="C169" s="46">
        <v>163322</v>
      </c>
      <c r="D169" s="47">
        <v>59204.23</v>
      </c>
      <c r="E169" s="47">
        <v>24153.119999999999</v>
      </c>
    </row>
    <row r="170" spans="1:5" x14ac:dyDescent="0.25">
      <c r="A170" s="46" t="s">
        <v>340</v>
      </c>
      <c r="B170" s="46" t="s">
        <v>341</v>
      </c>
      <c r="C170" s="46">
        <v>25994</v>
      </c>
      <c r="D170" s="47">
        <v>9422.83</v>
      </c>
      <c r="E170" s="47">
        <v>3293.83</v>
      </c>
    </row>
    <row r="171" spans="1:5" x14ac:dyDescent="0.25">
      <c r="A171" s="46" t="s">
        <v>342</v>
      </c>
      <c r="B171" s="46" t="s">
        <v>343</v>
      </c>
      <c r="C171" s="46">
        <v>50741</v>
      </c>
      <c r="D171" s="47">
        <v>18393.61</v>
      </c>
      <c r="E171" s="47">
        <v>1011.59</v>
      </c>
    </row>
    <row r="172" spans="1:5" x14ac:dyDescent="0.25">
      <c r="A172" s="46" t="s">
        <v>344</v>
      </c>
      <c r="B172" s="46" t="s">
        <v>345</v>
      </c>
      <c r="C172" s="46">
        <v>9338</v>
      </c>
      <c r="D172" s="47">
        <v>3385.03</v>
      </c>
      <c r="E172" s="47">
        <v>0</v>
      </c>
    </row>
    <row r="173" spans="1:5" x14ac:dyDescent="0.25">
      <c r="A173" s="46" t="s">
        <v>346</v>
      </c>
      <c r="B173" s="46" t="s">
        <v>347</v>
      </c>
      <c r="C173" s="46">
        <v>27660</v>
      </c>
      <c r="D173" s="47">
        <v>10026.75</v>
      </c>
      <c r="E173" s="47">
        <v>0</v>
      </c>
    </row>
    <row r="174" spans="1:5" x14ac:dyDescent="0.25">
      <c r="A174" s="46" t="s">
        <v>348</v>
      </c>
      <c r="B174" s="46" t="s">
        <v>349</v>
      </c>
      <c r="C174" s="46">
        <v>28383</v>
      </c>
      <c r="D174" s="47">
        <v>10288.84</v>
      </c>
      <c r="E174" s="47">
        <v>3337.33</v>
      </c>
    </row>
    <row r="175" spans="1:5" x14ac:dyDescent="0.25">
      <c r="A175" s="46" t="s">
        <v>350</v>
      </c>
      <c r="B175" s="46" t="s">
        <v>351</v>
      </c>
      <c r="C175" s="46">
        <v>65496</v>
      </c>
      <c r="D175" s="47">
        <v>23742.3</v>
      </c>
      <c r="E175" s="47">
        <v>5155.03</v>
      </c>
    </row>
    <row r="176" spans="1:5" x14ac:dyDescent="0.25">
      <c r="A176" s="46" t="s">
        <v>352</v>
      </c>
      <c r="B176" s="46" t="s">
        <v>353</v>
      </c>
      <c r="C176" s="46">
        <v>27907</v>
      </c>
      <c r="D176" s="47">
        <v>10116.290000000001</v>
      </c>
      <c r="E176" s="47">
        <v>3583.46</v>
      </c>
    </row>
    <row r="177" spans="1:5" x14ac:dyDescent="0.25">
      <c r="A177" s="46" t="s">
        <v>354</v>
      </c>
      <c r="B177" s="46" t="s">
        <v>355</v>
      </c>
      <c r="C177" s="46">
        <v>276807</v>
      </c>
      <c r="D177" s="47">
        <v>100342.54</v>
      </c>
      <c r="E177" s="47">
        <v>50862.93</v>
      </c>
    </row>
    <row r="178" spans="1:5" x14ac:dyDescent="0.25">
      <c r="A178" s="46" t="s">
        <v>356</v>
      </c>
      <c r="B178" s="46" t="s">
        <v>357</v>
      </c>
      <c r="C178" s="46">
        <v>125069</v>
      </c>
      <c r="D178" s="47">
        <v>45337.51</v>
      </c>
      <c r="E178" s="47">
        <v>8885.89</v>
      </c>
    </row>
    <row r="179" spans="1:5" x14ac:dyDescent="0.25">
      <c r="A179" s="46" t="s">
        <v>358</v>
      </c>
      <c r="B179" s="46" t="s">
        <v>359</v>
      </c>
      <c r="C179" s="46">
        <v>121646</v>
      </c>
      <c r="D179" s="47">
        <v>44096.68</v>
      </c>
      <c r="E179" s="47">
        <v>10234.700000000001</v>
      </c>
    </row>
    <row r="180" spans="1:5" x14ac:dyDescent="0.25">
      <c r="A180" s="46" t="s">
        <v>1783</v>
      </c>
      <c r="B180" s="46" t="s">
        <v>1784</v>
      </c>
      <c r="C180" s="46">
        <v>8668</v>
      </c>
      <c r="D180" s="47">
        <v>3142.15</v>
      </c>
      <c r="E180" s="47">
        <v>0</v>
      </c>
    </row>
    <row r="181" spans="1:5" x14ac:dyDescent="0.25">
      <c r="A181" s="46" t="s">
        <v>360</v>
      </c>
      <c r="B181" s="46" t="s">
        <v>361</v>
      </c>
      <c r="C181" s="46">
        <v>65233</v>
      </c>
      <c r="D181" s="47">
        <v>23646.959999999999</v>
      </c>
      <c r="E181" s="47">
        <v>5760.39</v>
      </c>
    </row>
    <row r="182" spans="1:5" x14ac:dyDescent="0.25">
      <c r="A182" s="46" t="s">
        <v>362</v>
      </c>
      <c r="B182" s="46" t="s">
        <v>363</v>
      </c>
      <c r="C182" s="46">
        <v>138192</v>
      </c>
      <c r="D182" s="47">
        <v>50094.6</v>
      </c>
      <c r="E182" s="47">
        <v>16518.21</v>
      </c>
    </row>
    <row r="183" spans="1:5" x14ac:dyDescent="0.25">
      <c r="A183" s="46" t="s">
        <v>364</v>
      </c>
      <c r="B183" s="46" t="s">
        <v>365</v>
      </c>
      <c r="C183" s="46">
        <v>541622</v>
      </c>
      <c r="D183" s="47">
        <v>196337.98</v>
      </c>
      <c r="E183" s="47">
        <v>78708.240000000005</v>
      </c>
    </row>
    <row r="184" spans="1:5" x14ac:dyDescent="0.25">
      <c r="A184" s="46" t="s">
        <v>366</v>
      </c>
      <c r="B184" s="46" t="s">
        <v>367</v>
      </c>
      <c r="C184" s="46">
        <v>94686</v>
      </c>
      <c r="D184" s="47">
        <v>34323.68</v>
      </c>
      <c r="E184" s="47">
        <v>9703.49</v>
      </c>
    </row>
    <row r="185" spans="1:5" x14ac:dyDescent="0.25">
      <c r="A185" s="46" t="s">
        <v>368</v>
      </c>
      <c r="B185" s="46" t="s">
        <v>369</v>
      </c>
      <c r="C185" s="46">
        <v>13820</v>
      </c>
      <c r="D185" s="47">
        <v>5009.75</v>
      </c>
      <c r="E185" s="47">
        <v>1075.27</v>
      </c>
    </row>
    <row r="186" spans="1:5" x14ac:dyDescent="0.25">
      <c r="A186" s="46" t="s">
        <v>370</v>
      </c>
      <c r="B186" s="46" t="s">
        <v>371</v>
      </c>
      <c r="C186" s="46">
        <v>92114</v>
      </c>
      <c r="D186" s="47">
        <v>33391.33</v>
      </c>
      <c r="E186" s="47">
        <v>0</v>
      </c>
    </row>
    <row r="187" spans="1:5" x14ac:dyDescent="0.25">
      <c r="A187" s="46" t="s">
        <v>372</v>
      </c>
      <c r="B187" s="46" t="s">
        <v>373</v>
      </c>
      <c r="C187" s="46">
        <v>23877</v>
      </c>
      <c r="D187" s="47">
        <v>8655.41</v>
      </c>
      <c r="E187" s="47">
        <v>1309.4000000000001</v>
      </c>
    </row>
    <row r="188" spans="1:5" x14ac:dyDescent="0.25">
      <c r="A188" s="46" t="s">
        <v>374</v>
      </c>
      <c r="B188" s="46" t="s">
        <v>375</v>
      </c>
      <c r="C188" s="46">
        <v>13371</v>
      </c>
      <c r="D188" s="47">
        <v>4846.99</v>
      </c>
      <c r="E188" s="47">
        <v>0</v>
      </c>
    </row>
    <row r="189" spans="1:5" x14ac:dyDescent="0.25">
      <c r="A189" s="46" t="s">
        <v>376</v>
      </c>
      <c r="B189" s="46" t="s">
        <v>377</v>
      </c>
      <c r="C189" s="46">
        <v>3062</v>
      </c>
      <c r="D189" s="47">
        <v>1109.98</v>
      </c>
      <c r="E189" s="47">
        <v>0</v>
      </c>
    </row>
    <row r="190" spans="1:5" x14ac:dyDescent="0.25">
      <c r="A190" s="46" t="s">
        <v>378</v>
      </c>
      <c r="B190" s="46" t="s">
        <v>379</v>
      </c>
      <c r="C190" s="46">
        <v>66239</v>
      </c>
      <c r="D190" s="47">
        <v>24011.64</v>
      </c>
      <c r="E190" s="47">
        <v>4137.78</v>
      </c>
    </row>
    <row r="191" spans="1:5" x14ac:dyDescent="0.25">
      <c r="A191" s="46" t="s">
        <v>380</v>
      </c>
      <c r="B191" s="46" t="s">
        <v>381</v>
      </c>
      <c r="C191" s="46">
        <v>6928</v>
      </c>
      <c r="D191" s="47">
        <v>2511.4</v>
      </c>
      <c r="E191" s="47">
        <v>0</v>
      </c>
    </row>
    <row r="192" spans="1:5" x14ac:dyDescent="0.25">
      <c r="A192" s="46" t="s">
        <v>382</v>
      </c>
      <c r="B192" s="46" t="s">
        <v>383</v>
      </c>
      <c r="C192" s="46">
        <v>98897</v>
      </c>
      <c r="D192" s="47">
        <v>35850.160000000003</v>
      </c>
      <c r="E192" s="47">
        <v>3744.46</v>
      </c>
    </row>
    <row r="193" spans="1:5" x14ac:dyDescent="0.25">
      <c r="A193" s="46" t="s">
        <v>384</v>
      </c>
      <c r="B193" s="46" t="s">
        <v>385</v>
      </c>
      <c r="C193" s="46">
        <v>165988</v>
      </c>
      <c r="D193" s="47">
        <v>60170.65</v>
      </c>
      <c r="E193" s="47">
        <v>44617.35</v>
      </c>
    </row>
    <row r="194" spans="1:5" x14ac:dyDescent="0.25">
      <c r="A194" s="46" t="s">
        <v>386</v>
      </c>
      <c r="B194" s="46" t="s">
        <v>387</v>
      </c>
      <c r="C194" s="46">
        <v>748599</v>
      </c>
      <c r="D194" s="47">
        <v>271367.14</v>
      </c>
      <c r="E194" s="47">
        <v>108674.87</v>
      </c>
    </row>
    <row r="195" spans="1:5" x14ac:dyDescent="0.25">
      <c r="A195" s="46" t="s">
        <v>388</v>
      </c>
      <c r="B195" s="46" t="s">
        <v>389</v>
      </c>
      <c r="C195" s="46">
        <v>147935</v>
      </c>
      <c r="D195" s="47">
        <v>53626.44</v>
      </c>
      <c r="E195" s="47">
        <v>28866.52</v>
      </c>
    </row>
    <row r="196" spans="1:5" x14ac:dyDescent="0.25">
      <c r="A196" s="46" t="s">
        <v>390</v>
      </c>
      <c r="B196" s="46" t="s">
        <v>391</v>
      </c>
      <c r="C196" s="46">
        <v>88121</v>
      </c>
      <c r="D196" s="47">
        <v>31943.86</v>
      </c>
      <c r="E196" s="47">
        <v>0</v>
      </c>
    </row>
    <row r="197" spans="1:5" x14ac:dyDescent="0.25">
      <c r="A197" s="46" t="s">
        <v>392</v>
      </c>
      <c r="B197" s="46" t="s">
        <v>393</v>
      </c>
      <c r="C197" s="46">
        <v>121699</v>
      </c>
      <c r="D197" s="47">
        <v>44115.89</v>
      </c>
      <c r="E197" s="47">
        <v>28464.81</v>
      </c>
    </row>
    <row r="198" spans="1:5" x14ac:dyDescent="0.25">
      <c r="A198" s="46" t="s">
        <v>394</v>
      </c>
      <c r="B198" s="46" t="s">
        <v>395</v>
      </c>
      <c r="C198" s="46">
        <v>46510</v>
      </c>
      <c r="D198" s="47">
        <v>16859.88</v>
      </c>
      <c r="E198" s="47">
        <v>7238.86</v>
      </c>
    </row>
    <row r="199" spans="1:5" x14ac:dyDescent="0.25">
      <c r="A199" s="46" t="s">
        <v>396</v>
      </c>
      <c r="B199" s="46" t="s">
        <v>397</v>
      </c>
      <c r="C199" s="46">
        <v>15956</v>
      </c>
      <c r="D199" s="47">
        <v>5784.05</v>
      </c>
      <c r="E199" s="47">
        <v>0</v>
      </c>
    </row>
    <row r="200" spans="1:5" x14ac:dyDescent="0.25">
      <c r="A200" s="46" t="s">
        <v>398</v>
      </c>
      <c r="B200" s="46" t="s">
        <v>399</v>
      </c>
      <c r="C200" s="46">
        <v>311411</v>
      </c>
      <c r="D200" s="47">
        <v>112886.49</v>
      </c>
      <c r="E200" s="47">
        <v>55718.33</v>
      </c>
    </row>
    <row r="201" spans="1:5" x14ac:dyDescent="0.25">
      <c r="A201" s="46" t="s">
        <v>400</v>
      </c>
      <c r="B201" s="46" t="s">
        <v>401</v>
      </c>
      <c r="C201" s="46">
        <v>138434</v>
      </c>
      <c r="D201" s="47">
        <v>50182.33</v>
      </c>
      <c r="E201" s="47">
        <v>0</v>
      </c>
    </row>
    <row r="202" spans="1:5" x14ac:dyDescent="0.25">
      <c r="A202" s="46" t="s">
        <v>402</v>
      </c>
      <c r="B202" s="46" t="s">
        <v>403</v>
      </c>
      <c r="C202" s="46">
        <v>57324</v>
      </c>
      <c r="D202" s="47">
        <v>20779.95</v>
      </c>
      <c r="E202" s="47">
        <v>0</v>
      </c>
    </row>
    <row r="203" spans="1:5" x14ac:dyDescent="0.25">
      <c r="A203" s="46" t="s">
        <v>404</v>
      </c>
      <c r="B203" s="46" t="s">
        <v>405</v>
      </c>
      <c r="C203" s="46">
        <v>75171</v>
      </c>
      <c r="D203" s="47">
        <v>27249.49</v>
      </c>
      <c r="E203" s="47">
        <v>0</v>
      </c>
    </row>
    <row r="204" spans="1:5" x14ac:dyDescent="0.25">
      <c r="A204" s="46" t="s">
        <v>406</v>
      </c>
      <c r="B204" s="46" t="s">
        <v>407</v>
      </c>
      <c r="C204" s="46">
        <v>63625</v>
      </c>
      <c r="D204" s="47">
        <v>23064.06</v>
      </c>
      <c r="E204" s="47">
        <v>15007.84</v>
      </c>
    </row>
    <row r="205" spans="1:5" x14ac:dyDescent="0.25">
      <c r="A205" s="46" t="s">
        <v>408</v>
      </c>
      <c r="B205" s="46" t="s">
        <v>409</v>
      </c>
      <c r="C205" s="46">
        <v>29141</v>
      </c>
      <c r="D205" s="47">
        <v>10563.61</v>
      </c>
      <c r="E205" s="47">
        <v>1617.52</v>
      </c>
    </row>
    <row r="206" spans="1:5" x14ac:dyDescent="0.25">
      <c r="A206" s="46" t="s">
        <v>410</v>
      </c>
      <c r="B206" s="46" t="s">
        <v>411</v>
      </c>
      <c r="C206" s="46">
        <v>32945</v>
      </c>
      <c r="D206" s="47">
        <v>11942.56</v>
      </c>
      <c r="E206" s="47">
        <v>0</v>
      </c>
    </row>
    <row r="207" spans="1:5" x14ac:dyDescent="0.25">
      <c r="A207" s="46" t="s">
        <v>412</v>
      </c>
      <c r="B207" s="46" t="s">
        <v>413</v>
      </c>
      <c r="C207" s="46">
        <v>90906</v>
      </c>
      <c r="D207" s="47">
        <v>32953.43</v>
      </c>
      <c r="E207" s="47">
        <v>9237.15</v>
      </c>
    </row>
    <row r="208" spans="1:5" x14ac:dyDescent="0.25">
      <c r="A208" s="46" t="s">
        <v>414</v>
      </c>
      <c r="B208" s="46" t="s">
        <v>415</v>
      </c>
      <c r="C208" s="46">
        <v>715238</v>
      </c>
      <c r="D208" s="47">
        <v>259273.78</v>
      </c>
      <c r="E208" s="47">
        <v>99362.42</v>
      </c>
    </row>
    <row r="209" spans="1:5" x14ac:dyDescent="0.25">
      <c r="A209" s="46" t="s">
        <v>416</v>
      </c>
      <c r="B209" s="46" t="s">
        <v>417</v>
      </c>
      <c r="C209" s="46">
        <v>128725</v>
      </c>
      <c r="D209" s="47">
        <v>46662.81</v>
      </c>
      <c r="E209" s="47">
        <v>11301.12</v>
      </c>
    </row>
    <row r="210" spans="1:5" x14ac:dyDescent="0.25">
      <c r="A210" s="46" t="s">
        <v>418</v>
      </c>
      <c r="B210" s="46" t="s">
        <v>419</v>
      </c>
      <c r="C210" s="46">
        <v>325406</v>
      </c>
      <c r="D210" s="47">
        <v>117959.67999999999</v>
      </c>
      <c r="E210" s="47">
        <v>62371.79</v>
      </c>
    </row>
    <row r="211" spans="1:5" x14ac:dyDescent="0.25">
      <c r="A211" s="46" t="s">
        <v>420</v>
      </c>
      <c r="B211" s="46" t="s">
        <v>421</v>
      </c>
      <c r="C211" s="46">
        <v>200275</v>
      </c>
      <c r="D211" s="47">
        <v>72599.69</v>
      </c>
      <c r="E211" s="47">
        <v>37771.519999999997</v>
      </c>
    </row>
    <row r="212" spans="1:5" x14ac:dyDescent="0.25">
      <c r="A212" s="46" t="s">
        <v>422</v>
      </c>
      <c r="B212" s="46" t="s">
        <v>423</v>
      </c>
      <c r="C212" s="46">
        <v>65545</v>
      </c>
      <c r="D212" s="47">
        <v>23760.06</v>
      </c>
      <c r="E212" s="47">
        <v>10997.88</v>
      </c>
    </row>
    <row r="213" spans="1:5" x14ac:dyDescent="0.25">
      <c r="A213" s="46" t="s">
        <v>424</v>
      </c>
      <c r="B213" s="46" t="s">
        <v>425</v>
      </c>
      <c r="C213" s="46">
        <v>31133</v>
      </c>
      <c r="D213" s="47">
        <v>11285.71</v>
      </c>
      <c r="E213" s="47">
        <v>2902.85</v>
      </c>
    </row>
    <row r="214" spans="1:5" x14ac:dyDescent="0.25">
      <c r="A214" s="46" t="s">
        <v>426</v>
      </c>
      <c r="B214" s="46" t="s">
        <v>427</v>
      </c>
      <c r="C214" s="46">
        <v>192919</v>
      </c>
      <c r="D214" s="47">
        <v>69933.14</v>
      </c>
      <c r="E214" s="47">
        <v>44815.66</v>
      </c>
    </row>
    <row r="215" spans="1:5" x14ac:dyDescent="0.25">
      <c r="A215" s="46" t="s">
        <v>428</v>
      </c>
      <c r="B215" s="46" t="s">
        <v>429</v>
      </c>
      <c r="C215" s="46">
        <v>39711</v>
      </c>
      <c r="D215" s="47">
        <v>14395.24</v>
      </c>
      <c r="E215" s="47">
        <v>0</v>
      </c>
    </row>
    <row r="216" spans="1:5" x14ac:dyDescent="0.25">
      <c r="A216" s="46" t="s">
        <v>430</v>
      </c>
      <c r="B216" s="46" t="s">
        <v>431</v>
      </c>
      <c r="C216" s="46">
        <v>79907</v>
      </c>
      <c r="D216" s="47">
        <v>28966.29</v>
      </c>
      <c r="E216" s="47">
        <v>0</v>
      </c>
    </row>
    <row r="217" spans="1:5" x14ac:dyDescent="0.25">
      <c r="A217" s="46" t="s">
        <v>432</v>
      </c>
      <c r="B217" s="46" t="s">
        <v>433</v>
      </c>
      <c r="C217" s="46">
        <v>99066</v>
      </c>
      <c r="D217" s="47">
        <v>35911.43</v>
      </c>
      <c r="E217" s="47">
        <v>0</v>
      </c>
    </row>
    <row r="218" spans="1:5" x14ac:dyDescent="0.25">
      <c r="A218" s="46" t="s">
        <v>434</v>
      </c>
      <c r="B218" s="46" t="s">
        <v>435</v>
      </c>
      <c r="C218" s="46">
        <v>106644</v>
      </c>
      <c r="D218" s="47">
        <v>38658.449999999997</v>
      </c>
      <c r="E218" s="47">
        <v>8521.25</v>
      </c>
    </row>
    <row r="219" spans="1:5" x14ac:dyDescent="0.25">
      <c r="A219" s="46" t="s">
        <v>436</v>
      </c>
      <c r="B219" s="46" t="s">
        <v>437</v>
      </c>
      <c r="C219" s="46">
        <v>13111</v>
      </c>
      <c r="D219" s="47">
        <v>4752.74</v>
      </c>
      <c r="E219" s="47">
        <v>0</v>
      </c>
    </row>
    <row r="220" spans="1:5" x14ac:dyDescent="0.25">
      <c r="A220" s="46" t="s">
        <v>438</v>
      </c>
      <c r="B220" s="46" t="s">
        <v>439</v>
      </c>
      <c r="C220" s="46">
        <v>32665</v>
      </c>
      <c r="D220" s="47">
        <v>11841.06</v>
      </c>
      <c r="E220" s="47">
        <v>0</v>
      </c>
    </row>
    <row r="221" spans="1:5" x14ac:dyDescent="0.25">
      <c r="A221" s="46" t="s">
        <v>440</v>
      </c>
      <c r="B221" s="46" t="s">
        <v>441</v>
      </c>
      <c r="C221" s="46">
        <v>89707</v>
      </c>
      <c r="D221" s="47">
        <v>32518.79</v>
      </c>
      <c r="E221" s="47">
        <v>17493.13</v>
      </c>
    </row>
    <row r="222" spans="1:5" x14ac:dyDescent="0.25">
      <c r="A222" s="46" t="s">
        <v>442</v>
      </c>
      <c r="B222" s="46" t="s">
        <v>443</v>
      </c>
      <c r="C222" s="46">
        <v>380586</v>
      </c>
      <c r="D222" s="47">
        <v>137962.43</v>
      </c>
      <c r="E222" s="47">
        <v>67102.27</v>
      </c>
    </row>
    <row r="223" spans="1:5" x14ac:dyDescent="0.25">
      <c r="A223" s="46" t="s">
        <v>444</v>
      </c>
      <c r="B223" s="46" t="s">
        <v>445</v>
      </c>
      <c r="C223" s="46">
        <v>407955</v>
      </c>
      <c r="D223" s="47">
        <v>147883.69</v>
      </c>
      <c r="E223" s="47">
        <v>0</v>
      </c>
    </row>
    <row r="224" spans="1:5" x14ac:dyDescent="0.25">
      <c r="A224" s="46" t="s">
        <v>446</v>
      </c>
      <c r="B224" s="46" t="s">
        <v>447</v>
      </c>
      <c r="C224" s="46">
        <v>287676</v>
      </c>
      <c r="D224" s="47">
        <v>104282.55</v>
      </c>
      <c r="E224" s="47">
        <v>42670.76</v>
      </c>
    </row>
    <row r="225" spans="1:5" x14ac:dyDescent="0.25">
      <c r="A225" s="46" t="s">
        <v>448</v>
      </c>
      <c r="B225" s="46" t="s">
        <v>449</v>
      </c>
      <c r="C225" s="46">
        <v>36347</v>
      </c>
      <c r="D225" s="47">
        <v>13175.79</v>
      </c>
      <c r="E225" s="47">
        <v>0</v>
      </c>
    </row>
    <row r="226" spans="1:5" x14ac:dyDescent="0.25">
      <c r="A226" s="46" t="s">
        <v>450</v>
      </c>
      <c r="B226" s="46" t="s">
        <v>451</v>
      </c>
      <c r="C226" s="46">
        <v>89683</v>
      </c>
      <c r="D226" s="47">
        <v>32510.09</v>
      </c>
      <c r="E226" s="47">
        <v>16109.58</v>
      </c>
    </row>
    <row r="227" spans="1:5" x14ac:dyDescent="0.25">
      <c r="A227" s="46" t="s">
        <v>452</v>
      </c>
      <c r="B227" s="46" t="s">
        <v>453</v>
      </c>
      <c r="C227" s="46">
        <v>41016</v>
      </c>
      <c r="D227" s="47">
        <v>14868.3</v>
      </c>
      <c r="E227" s="47">
        <v>3622.82</v>
      </c>
    </row>
    <row r="228" spans="1:5" x14ac:dyDescent="0.25">
      <c r="A228" s="46" t="s">
        <v>454</v>
      </c>
      <c r="B228" s="46" t="s">
        <v>455</v>
      </c>
      <c r="C228" s="46">
        <v>42183</v>
      </c>
      <c r="D228" s="47">
        <v>15291.34</v>
      </c>
      <c r="E228" s="47">
        <v>0</v>
      </c>
    </row>
    <row r="229" spans="1:5" x14ac:dyDescent="0.25">
      <c r="A229" s="46" t="s">
        <v>456</v>
      </c>
      <c r="B229" s="46" t="s">
        <v>457</v>
      </c>
      <c r="C229" s="46">
        <v>32729</v>
      </c>
      <c r="D229" s="47">
        <v>11864.26</v>
      </c>
      <c r="E229" s="47">
        <v>0</v>
      </c>
    </row>
    <row r="230" spans="1:5" x14ac:dyDescent="0.25">
      <c r="A230" s="46" t="s">
        <v>458</v>
      </c>
      <c r="B230" s="46" t="s">
        <v>459</v>
      </c>
      <c r="C230" s="46">
        <v>106354</v>
      </c>
      <c r="D230" s="47">
        <v>38553.33</v>
      </c>
      <c r="E230" s="47">
        <v>22182.26</v>
      </c>
    </row>
    <row r="231" spans="1:5" x14ac:dyDescent="0.25">
      <c r="A231" s="46" t="s">
        <v>460</v>
      </c>
      <c r="B231" s="46" t="s">
        <v>461</v>
      </c>
      <c r="C231" s="46">
        <v>86240</v>
      </c>
      <c r="D231" s="47">
        <v>31262</v>
      </c>
      <c r="E231" s="47">
        <v>0</v>
      </c>
    </row>
    <row r="232" spans="1:5" x14ac:dyDescent="0.25">
      <c r="A232" s="46" t="s">
        <v>462</v>
      </c>
      <c r="B232" s="46" t="s">
        <v>463</v>
      </c>
      <c r="C232" s="46">
        <v>210801</v>
      </c>
      <c r="D232" s="47">
        <v>76415.360000000001</v>
      </c>
      <c r="E232" s="47">
        <v>0</v>
      </c>
    </row>
    <row r="233" spans="1:5" x14ac:dyDescent="0.25">
      <c r="A233" s="46" t="s">
        <v>464</v>
      </c>
      <c r="B233" s="46" t="s">
        <v>465</v>
      </c>
      <c r="C233" s="46">
        <v>82280</v>
      </c>
      <c r="D233" s="47">
        <v>29826.5</v>
      </c>
      <c r="E233" s="47">
        <v>8752.17</v>
      </c>
    </row>
    <row r="234" spans="1:5" x14ac:dyDescent="0.25">
      <c r="A234" s="46" t="s">
        <v>466</v>
      </c>
      <c r="B234" s="46" t="s">
        <v>467</v>
      </c>
      <c r="C234" s="46">
        <v>127566</v>
      </c>
      <c r="D234" s="47">
        <v>46242.68</v>
      </c>
      <c r="E234" s="47">
        <v>0</v>
      </c>
    </row>
    <row r="235" spans="1:5" x14ac:dyDescent="0.25">
      <c r="A235" s="46" t="s">
        <v>468</v>
      </c>
      <c r="B235" s="46" t="s">
        <v>469</v>
      </c>
      <c r="C235" s="46">
        <v>105327</v>
      </c>
      <c r="D235" s="47">
        <v>38181.040000000001</v>
      </c>
      <c r="E235" s="47">
        <v>0</v>
      </c>
    </row>
    <row r="236" spans="1:5" x14ac:dyDescent="0.25">
      <c r="A236" s="46" t="s">
        <v>470</v>
      </c>
      <c r="B236" s="46" t="s">
        <v>471</v>
      </c>
      <c r="C236" s="46">
        <v>216741</v>
      </c>
      <c r="D236" s="47">
        <v>78568.61</v>
      </c>
      <c r="E236" s="47">
        <v>46342.41</v>
      </c>
    </row>
    <row r="237" spans="1:5" x14ac:dyDescent="0.25">
      <c r="A237" s="46" t="s">
        <v>472</v>
      </c>
      <c r="B237" s="46" t="s">
        <v>473</v>
      </c>
      <c r="C237" s="46">
        <v>70610</v>
      </c>
      <c r="D237" s="47">
        <v>25596.13</v>
      </c>
      <c r="E237" s="47">
        <v>19447.169999999998</v>
      </c>
    </row>
    <row r="238" spans="1:5" x14ac:dyDescent="0.25">
      <c r="A238" s="46" t="s">
        <v>474</v>
      </c>
      <c r="B238" s="46" t="s">
        <v>475</v>
      </c>
      <c r="C238" s="46">
        <v>16868</v>
      </c>
      <c r="D238" s="47">
        <v>6114.65</v>
      </c>
      <c r="E238" s="47">
        <v>0</v>
      </c>
    </row>
    <row r="239" spans="1:5" x14ac:dyDescent="0.25">
      <c r="A239" s="46" t="s">
        <v>476</v>
      </c>
      <c r="B239" s="46" t="s">
        <v>477</v>
      </c>
      <c r="C239" s="46">
        <v>33249</v>
      </c>
      <c r="D239" s="47">
        <v>12052.76</v>
      </c>
      <c r="E239" s="47">
        <v>0</v>
      </c>
    </row>
    <row r="240" spans="1:5" x14ac:dyDescent="0.25">
      <c r="A240" s="46" t="s">
        <v>478</v>
      </c>
      <c r="B240" s="46" t="s">
        <v>479</v>
      </c>
      <c r="C240" s="46">
        <v>148858</v>
      </c>
      <c r="D240" s="47">
        <v>53961.03</v>
      </c>
      <c r="E240" s="47">
        <v>0</v>
      </c>
    </row>
    <row r="241" spans="1:5" x14ac:dyDescent="0.25">
      <c r="A241" s="46" t="s">
        <v>480</v>
      </c>
      <c r="B241" s="46" t="s">
        <v>481</v>
      </c>
      <c r="C241" s="46">
        <v>39864</v>
      </c>
      <c r="D241" s="47">
        <v>14450.7</v>
      </c>
      <c r="E241" s="47">
        <v>0</v>
      </c>
    </row>
    <row r="242" spans="1:5" x14ac:dyDescent="0.25">
      <c r="A242" s="46" t="s">
        <v>482</v>
      </c>
      <c r="B242" s="46" t="s">
        <v>483</v>
      </c>
      <c r="C242" s="46">
        <v>42387</v>
      </c>
      <c r="D242" s="47">
        <v>15365.29</v>
      </c>
      <c r="E242" s="47">
        <v>0</v>
      </c>
    </row>
    <row r="243" spans="1:5" x14ac:dyDescent="0.25">
      <c r="A243" s="46" t="s">
        <v>484</v>
      </c>
      <c r="B243" s="46" t="s">
        <v>485</v>
      </c>
      <c r="C243" s="46">
        <v>86429</v>
      </c>
      <c r="D243" s="47">
        <v>31330.51</v>
      </c>
      <c r="E243" s="47">
        <v>0</v>
      </c>
    </row>
    <row r="244" spans="1:5" x14ac:dyDescent="0.25">
      <c r="A244" s="46" t="s">
        <v>486</v>
      </c>
      <c r="B244" s="46" t="s">
        <v>487</v>
      </c>
      <c r="C244" s="46">
        <v>30394</v>
      </c>
      <c r="D244" s="47">
        <v>11017.83</v>
      </c>
      <c r="E244" s="47">
        <v>0</v>
      </c>
    </row>
    <row r="245" spans="1:5" x14ac:dyDescent="0.25">
      <c r="A245" s="46" t="s">
        <v>488</v>
      </c>
      <c r="B245" s="46" t="s">
        <v>489</v>
      </c>
      <c r="C245" s="46">
        <v>123501</v>
      </c>
      <c r="D245" s="47">
        <v>44769.11</v>
      </c>
      <c r="E245" s="47">
        <v>26949.93</v>
      </c>
    </row>
    <row r="246" spans="1:5" x14ac:dyDescent="0.25">
      <c r="A246" s="46" t="s">
        <v>490</v>
      </c>
      <c r="B246" s="46" t="s">
        <v>491</v>
      </c>
      <c r="C246" s="46">
        <v>79219</v>
      </c>
      <c r="D246" s="47">
        <v>28716.89</v>
      </c>
      <c r="E246" s="47">
        <v>0</v>
      </c>
    </row>
    <row r="247" spans="1:5" x14ac:dyDescent="0.25">
      <c r="A247" s="46" t="s">
        <v>492</v>
      </c>
      <c r="B247" s="46" t="s">
        <v>493</v>
      </c>
      <c r="C247" s="46">
        <v>203683</v>
      </c>
      <c r="D247" s="47">
        <v>73835.09</v>
      </c>
      <c r="E247" s="47">
        <v>32032.05</v>
      </c>
    </row>
    <row r="248" spans="1:5" x14ac:dyDescent="0.25">
      <c r="A248" s="46" t="s">
        <v>494</v>
      </c>
      <c r="B248" s="46" t="s">
        <v>495</v>
      </c>
      <c r="C248" s="46">
        <v>121152</v>
      </c>
      <c r="D248" s="47">
        <v>43917.599999999999</v>
      </c>
      <c r="E248" s="47">
        <v>0</v>
      </c>
    </row>
    <row r="249" spans="1:5" x14ac:dyDescent="0.25">
      <c r="A249" s="46" t="s">
        <v>496</v>
      </c>
      <c r="B249" s="46" t="s">
        <v>497</v>
      </c>
      <c r="C249" s="46">
        <v>181146</v>
      </c>
      <c r="D249" s="47">
        <v>65665.429999999993</v>
      </c>
      <c r="E249" s="47">
        <v>24766.25</v>
      </c>
    </row>
    <row r="250" spans="1:5" x14ac:dyDescent="0.25">
      <c r="A250" s="46" t="s">
        <v>498</v>
      </c>
      <c r="B250" s="46" t="s">
        <v>499</v>
      </c>
      <c r="C250" s="46">
        <v>155797</v>
      </c>
      <c r="D250" s="47">
        <v>56476.41</v>
      </c>
      <c r="E250" s="47">
        <v>26985.06</v>
      </c>
    </row>
    <row r="251" spans="1:5" x14ac:dyDescent="0.25">
      <c r="A251" s="46" t="s">
        <v>500</v>
      </c>
      <c r="B251" s="46" t="s">
        <v>501</v>
      </c>
      <c r="C251" s="46">
        <v>178924</v>
      </c>
      <c r="D251" s="47">
        <v>64859.95</v>
      </c>
      <c r="E251" s="47">
        <v>34674.47</v>
      </c>
    </row>
    <row r="252" spans="1:5" x14ac:dyDescent="0.25">
      <c r="A252" s="46" t="s">
        <v>502</v>
      </c>
      <c r="B252" s="46" t="s">
        <v>503</v>
      </c>
      <c r="C252" s="46">
        <v>36561</v>
      </c>
      <c r="D252" s="47">
        <v>13253.36</v>
      </c>
      <c r="E252" s="47">
        <v>0</v>
      </c>
    </row>
    <row r="253" spans="1:5" x14ac:dyDescent="0.25">
      <c r="A253" s="46" t="s">
        <v>504</v>
      </c>
      <c r="B253" s="46" t="s">
        <v>505</v>
      </c>
      <c r="C253" s="46">
        <v>8496</v>
      </c>
      <c r="D253" s="47">
        <v>3079.8</v>
      </c>
      <c r="E253" s="47">
        <v>0</v>
      </c>
    </row>
    <row r="254" spans="1:5" x14ac:dyDescent="0.25">
      <c r="A254" s="46" t="s">
        <v>506</v>
      </c>
      <c r="B254" s="46" t="s">
        <v>507</v>
      </c>
      <c r="C254" s="46">
        <v>111257</v>
      </c>
      <c r="D254" s="47">
        <v>40330.660000000003</v>
      </c>
      <c r="E254" s="47">
        <v>6364.04</v>
      </c>
    </row>
    <row r="255" spans="1:5" x14ac:dyDescent="0.25">
      <c r="A255" s="46" t="s">
        <v>508</v>
      </c>
      <c r="B255" s="46" t="s">
        <v>509</v>
      </c>
      <c r="C255" s="46">
        <v>13884</v>
      </c>
      <c r="D255" s="47">
        <v>5032.95</v>
      </c>
      <c r="E255" s="47">
        <v>0</v>
      </c>
    </row>
    <row r="256" spans="1:5" x14ac:dyDescent="0.25">
      <c r="A256" s="46" t="s">
        <v>510</v>
      </c>
      <c r="B256" s="46" t="s">
        <v>511</v>
      </c>
      <c r="C256" s="46">
        <v>38498</v>
      </c>
      <c r="D256" s="47">
        <v>13955.53</v>
      </c>
      <c r="E256" s="47">
        <v>0</v>
      </c>
    </row>
    <row r="257" spans="1:5" x14ac:dyDescent="0.25">
      <c r="A257" s="46" t="s">
        <v>512</v>
      </c>
      <c r="B257" s="46" t="s">
        <v>513</v>
      </c>
      <c r="C257" s="46">
        <v>24321</v>
      </c>
      <c r="D257" s="47">
        <v>8816.36</v>
      </c>
      <c r="E257" s="47">
        <v>0</v>
      </c>
    </row>
    <row r="258" spans="1:5" x14ac:dyDescent="0.25">
      <c r="A258" s="46" t="s">
        <v>514</v>
      </c>
      <c r="B258" s="46" t="s">
        <v>515</v>
      </c>
      <c r="C258" s="46">
        <v>42500</v>
      </c>
      <c r="D258" s="47">
        <v>15406.25</v>
      </c>
      <c r="E258" s="47">
        <v>0</v>
      </c>
    </row>
    <row r="259" spans="1:5" x14ac:dyDescent="0.25">
      <c r="A259" s="46" t="s">
        <v>1785</v>
      </c>
      <c r="B259" s="46" t="s">
        <v>1786</v>
      </c>
      <c r="C259" s="46">
        <v>15762</v>
      </c>
      <c r="D259" s="47">
        <v>5713.73</v>
      </c>
      <c r="E259" s="47">
        <v>0</v>
      </c>
    </row>
    <row r="260" spans="1:5" x14ac:dyDescent="0.25">
      <c r="A260" s="46" t="s">
        <v>516</v>
      </c>
      <c r="B260" s="46" t="s">
        <v>517</v>
      </c>
      <c r="C260" s="46">
        <v>184741</v>
      </c>
      <c r="D260" s="47">
        <v>66968.61</v>
      </c>
      <c r="E260" s="47">
        <v>0</v>
      </c>
    </row>
    <row r="261" spans="1:5" x14ac:dyDescent="0.25">
      <c r="A261" s="46" t="s">
        <v>518</v>
      </c>
      <c r="B261" s="46" t="s">
        <v>519</v>
      </c>
      <c r="C261" s="46">
        <v>45521</v>
      </c>
      <c r="D261" s="47">
        <v>16501.36</v>
      </c>
      <c r="E261" s="47">
        <v>7198.59</v>
      </c>
    </row>
    <row r="262" spans="1:5" x14ac:dyDescent="0.25">
      <c r="A262" s="46" t="s">
        <v>520</v>
      </c>
      <c r="B262" s="46" t="s">
        <v>521</v>
      </c>
      <c r="C262" s="46">
        <v>120302</v>
      </c>
      <c r="D262" s="47">
        <v>43609.48</v>
      </c>
      <c r="E262" s="47">
        <v>38121.22</v>
      </c>
    </row>
    <row r="263" spans="1:5" x14ac:dyDescent="0.25">
      <c r="A263" s="46" t="s">
        <v>522</v>
      </c>
      <c r="B263" s="46" t="s">
        <v>523</v>
      </c>
      <c r="C263" s="46">
        <v>16858</v>
      </c>
      <c r="D263" s="47">
        <v>6111.03</v>
      </c>
      <c r="E263" s="47">
        <v>4226.1099999999997</v>
      </c>
    </row>
    <row r="264" spans="1:5" x14ac:dyDescent="0.25">
      <c r="A264" s="46" t="s">
        <v>524</v>
      </c>
      <c r="B264" s="46" t="s">
        <v>525</v>
      </c>
      <c r="C264" s="46">
        <v>142458</v>
      </c>
      <c r="D264" s="47">
        <v>51641.03</v>
      </c>
      <c r="E264" s="47">
        <v>31037.21</v>
      </c>
    </row>
    <row r="265" spans="1:5" x14ac:dyDescent="0.25">
      <c r="A265" s="46" t="s">
        <v>526</v>
      </c>
      <c r="B265" s="46" t="s">
        <v>527</v>
      </c>
      <c r="C265" s="46">
        <v>20510</v>
      </c>
      <c r="D265" s="47">
        <v>7434.88</v>
      </c>
      <c r="E265" s="47">
        <v>788.82</v>
      </c>
    </row>
    <row r="266" spans="1:5" x14ac:dyDescent="0.25">
      <c r="A266" s="46" t="s">
        <v>528</v>
      </c>
      <c r="B266" s="46" t="s">
        <v>529</v>
      </c>
      <c r="C266" s="46">
        <v>123382</v>
      </c>
      <c r="D266" s="47">
        <v>44725.98</v>
      </c>
      <c r="E266" s="47">
        <v>15921.28</v>
      </c>
    </row>
    <row r="267" spans="1:5" x14ac:dyDescent="0.25">
      <c r="A267" s="46" t="s">
        <v>530</v>
      </c>
      <c r="B267" s="46" t="s">
        <v>531</v>
      </c>
      <c r="C267" s="46">
        <v>250814</v>
      </c>
      <c r="D267" s="47">
        <v>90920.08</v>
      </c>
      <c r="E267" s="47">
        <v>31677.23</v>
      </c>
    </row>
    <row r="268" spans="1:5" x14ac:dyDescent="0.25">
      <c r="A268" s="46" t="s">
        <v>532</v>
      </c>
      <c r="B268" s="46" t="s">
        <v>533</v>
      </c>
      <c r="C268" s="46">
        <v>165693</v>
      </c>
      <c r="D268" s="47">
        <v>60063.71</v>
      </c>
      <c r="E268" s="47">
        <v>43632.82</v>
      </c>
    </row>
    <row r="269" spans="1:5" x14ac:dyDescent="0.25">
      <c r="A269" s="46" t="s">
        <v>534</v>
      </c>
      <c r="B269" s="46" t="s">
        <v>535</v>
      </c>
      <c r="C269" s="46">
        <v>11010</v>
      </c>
      <c r="D269" s="47">
        <v>3991.13</v>
      </c>
      <c r="E269" s="47">
        <v>0</v>
      </c>
    </row>
    <row r="270" spans="1:5" x14ac:dyDescent="0.25">
      <c r="A270" s="46" t="s">
        <v>536</v>
      </c>
      <c r="B270" s="46" t="s">
        <v>537</v>
      </c>
      <c r="C270" s="46">
        <v>11981</v>
      </c>
      <c r="D270" s="47">
        <v>4343.1099999999997</v>
      </c>
      <c r="E270" s="47">
        <v>0</v>
      </c>
    </row>
    <row r="271" spans="1:5" x14ac:dyDescent="0.25">
      <c r="A271" s="46" t="s">
        <v>538</v>
      </c>
      <c r="B271" s="46" t="s">
        <v>539</v>
      </c>
      <c r="C271" s="46">
        <v>341797</v>
      </c>
      <c r="D271" s="47">
        <v>123901.41</v>
      </c>
      <c r="E271" s="47">
        <v>69847.7</v>
      </c>
    </row>
    <row r="272" spans="1:5" x14ac:dyDescent="0.25">
      <c r="A272" s="46" t="s">
        <v>540</v>
      </c>
      <c r="B272" s="46" t="s">
        <v>541</v>
      </c>
      <c r="C272" s="46">
        <v>65567</v>
      </c>
      <c r="D272" s="47">
        <v>23768.04</v>
      </c>
      <c r="E272" s="47">
        <v>2526.02</v>
      </c>
    </row>
    <row r="273" spans="1:5" x14ac:dyDescent="0.25">
      <c r="A273" s="46" t="s">
        <v>542</v>
      </c>
      <c r="B273" s="46" t="s">
        <v>543</v>
      </c>
      <c r="C273" s="46">
        <v>41183</v>
      </c>
      <c r="D273" s="47">
        <v>14928.84</v>
      </c>
      <c r="E273" s="47">
        <v>9131.58</v>
      </c>
    </row>
    <row r="274" spans="1:5" x14ac:dyDescent="0.25">
      <c r="A274" s="46" t="s">
        <v>544</v>
      </c>
      <c r="B274" s="46" t="s">
        <v>545</v>
      </c>
      <c r="C274" s="46">
        <v>150082</v>
      </c>
      <c r="D274" s="47">
        <v>54404.73</v>
      </c>
      <c r="E274" s="47">
        <v>32166.91</v>
      </c>
    </row>
    <row r="275" spans="1:5" x14ac:dyDescent="0.25">
      <c r="A275" s="46" t="s">
        <v>546</v>
      </c>
      <c r="B275" s="46" t="s">
        <v>547</v>
      </c>
      <c r="C275" s="46">
        <v>86662</v>
      </c>
      <c r="D275" s="47">
        <v>31414.98</v>
      </c>
      <c r="E275" s="47">
        <v>15109.3</v>
      </c>
    </row>
    <row r="276" spans="1:5" x14ac:dyDescent="0.25">
      <c r="A276" s="46" t="s">
        <v>548</v>
      </c>
      <c r="B276" s="46" t="s">
        <v>549</v>
      </c>
      <c r="C276" s="46">
        <v>57834</v>
      </c>
      <c r="D276" s="47">
        <v>20964.830000000002</v>
      </c>
      <c r="E276" s="47">
        <v>10327.15</v>
      </c>
    </row>
    <row r="277" spans="1:5" x14ac:dyDescent="0.25">
      <c r="A277" s="46" t="s">
        <v>550</v>
      </c>
      <c r="B277" s="46" t="s">
        <v>551</v>
      </c>
      <c r="C277" s="46">
        <v>382518</v>
      </c>
      <c r="D277" s="47">
        <v>138662.78</v>
      </c>
      <c r="E277" s="47">
        <v>12835.22</v>
      </c>
    </row>
    <row r="278" spans="1:5" x14ac:dyDescent="0.25">
      <c r="A278" s="46" t="s">
        <v>552</v>
      </c>
      <c r="B278" s="46" t="s">
        <v>553</v>
      </c>
      <c r="C278" s="46">
        <v>49257</v>
      </c>
      <c r="D278" s="47">
        <v>17855.66</v>
      </c>
      <c r="E278" s="47">
        <v>10637.69</v>
      </c>
    </row>
    <row r="279" spans="1:5" x14ac:dyDescent="0.25">
      <c r="A279" s="46" t="s">
        <v>554</v>
      </c>
      <c r="B279" s="46" t="s">
        <v>555</v>
      </c>
      <c r="C279" s="46">
        <v>110783</v>
      </c>
      <c r="D279" s="47">
        <v>40158.839999999997</v>
      </c>
      <c r="E279" s="47">
        <v>14576.34</v>
      </c>
    </row>
    <row r="280" spans="1:5" x14ac:dyDescent="0.25">
      <c r="A280" s="46" t="s">
        <v>556</v>
      </c>
      <c r="B280" s="46" t="s">
        <v>557</v>
      </c>
      <c r="C280" s="46">
        <v>46509</v>
      </c>
      <c r="D280" s="47">
        <v>16859.509999999998</v>
      </c>
      <c r="E280" s="47">
        <v>8701.7199999999993</v>
      </c>
    </row>
    <row r="281" spans="1:5" x14ac:dyDescent="0.25">
      <c r="A281" s="46" t="s">
        <v>558</v>
      </c>
      <c r="B281" s="46" t="s">
        <v>559</v>
      </c>
      <c r="C281" s="46">
        <v>113447</v>
      </c>
      <c r="D281" s="47">
        <v>41124.54</v>
      </c>
      <c r="E281" s="47">
        <v>8942.58</v>
      </c>
    </row>
    <row r="282" spans="1:5" x14ac:dyDescent="0.25">
      <c r="A282" s="46" t="s">
        <v>560</v>
      </c>
      <c r="B282" s="46" t="s">
        <v>561</v>
      </c>
      <c r="C282" s="46">
        <v>35865</v>
      </c>
      <c r="D282" s="47">
        <v>13001.06</v>
      </c>
      <c r="E282" s="47">
        <v>0</v>
      </c>
    </row>
    <row r="283" spans="1:5" x14ac:dyDescent="0.25">
      <c r="A283" s="46" t="s">
        <v>562</v>
      </c>
      <c r="B283" s="46" t="s">
        <v>563</v>
      </c>
      <c r="C283" s="46">
        <v>132036</v>
      </c>
      <c r="D283" s="47">
        <v>47863.05</v>
      </c>
      <c r="E283" s="47">
        <v>0</v>
      </c>
    </row>
    <row r="284" spans="1:5" x14ac:dyDescent="0.25">
      <c r="A284" s="46" t="s">
        <v>564</v>
      </c>
      <c r="B284" s="46" t="s">
        <v>565</v>
      </c>
      <c r="C284" s="46">
        <v>38714</v>
      </c>
      <c r="D284" s="47">
        <v>14033.83</v>
      </c>
      <c r="E284" s="47">
        <v>0</v>
      </c>
    </row>
    <row r="285" spans="1:5" x14ac:dyDescent="0.25">
      <c r="A285" s="46" t="s">
        <v>566</v>
      </c>
      <c r="B285" s="46" t="s">
        <v>567</v>
      </c>
      <c r="C285" s="46">
        <v>36857</v>
      </c>
      <c r="D285" s="47">
        <v>13360.66</v>
      </c>
      <c r="E285" s="47">
        <v>9740.2900000000009</v>
      </c>
    </row>
    <row r="286" spans="1:5" x14ac:dyDescent="0.25">
      <c r="A286" s="46" t="s">
        <v>568</v>
      </c>
      <c r="B286" s="46" t="s">
        <v>569</v>
      </c>
      <c r="C286" s="46">
        <v>16711</v>
      </c>
      <c r="D286" s="47">
        <v>6057.74</v>
      </c>
      <c r="E286" s="47">
        <v>0</v>
      </c>
    </row>
    <row r="287" spans="1:5" x14ac:dyDescent="0.25">
      <c r="A287" s="46" t="s">
        <v>570</v>
      </c>
      <c r="B287" s="46" t="s">
        <v>571</v>
      </c>
      <c r="C287" s="46">
        <v>105723</v>
      </c>
      <c r="D287" s="47">
        <v>38324.589999999997</v>
      </c>
      <c r="E287" s="47">
        <v>21540.42</v>
      </c>
    </row>
    <row r="288" spans="1:5" x14ac:dyDescent="0.25">
      <c r="A288" s="46" t="s">
        <v>572</v>
      </c>
      <c r="B288" s="46" t="s">
        <v>573</v>
      </c>
      <c r="C288" s="46">
        <v>214897</v>
      </c>
      <c r="D288" s="47">
        <v>77900.160000000003</v>
      </c>
      <c r="E288" s="47">
        <v>897.43</v>
      </c>
    </row>
    <row r="289" spans="1:5" x14ac:dyDescent="0.25">
      <c r="A289" s="46" t="s">
        <v>574</v>
      </c>
      <c r="B289" s="46" t="s">
        <v>575</v>
      </c>
      <c r="C289" s="46">
        <v>112674</v>
      </c>
      <c r="D289" s="47">
        <v>40844.33</v>
      </c>
      <c r="E289" s="47">
        <v>17632.39</v>
      </c>
    </row>
    <row r="290" spans="1:5" x14ac:dyDescent="0.25">
      <c r="A290" s="46" t="s">
        <v>576</v>
      </c>
      <c r="B290" s="46" t="s">
        <v>577</v>
      </c>
      <c r="C290" s="46">
        <v>156355</v>
      </c>
      <c r="D290" s="47">
        <v>56678.69</v>
      </c>
      <c r="E290" s="47">
        <v>19028.310000000001</v>
      </c>
    </row>
    <row r="291" spans="1:5" x14ac:dyDescent="0.25">
      <c r="A291" s="46" t="s">
        <v>578</v>
      </c>
      <c r="B291" s="46" t="s">
        <v>579</v>
      </c>
      <c r="C291" s="46">
        <v>44082</v>
      </c>
      <c r="D291" s="47">
        <v>15979.73</v>
      </c>
      <c r="E291" s="47">
        <v>0</v>
      </c>
    </row>
    <row r="292" spans="1:5" x14ac:dyDescent="0.25">
      <c r="A292" s="46" t="s">
        <v>580</v>
      </c>
      <c r="B292" s="46" t="s">
        <v>581</v>
      </c>
      <c r="C292" s="46">
        <v>59147</v>
      </c>
      <c r="D292" s="47">
        <v>21440.79</v>
      </c>
      <c r="E292" s="47">
        <v>3436.1</v>
      </c>
    </row>
    <row r="293" spans="1:5" x14ac:dyDescent="0.25">
      <c r="A293" s="46" t="s">
        <v>582</v>
      </c>
      <c r="B293" s="46" t="s">
        <v>583</v>
      </c>
      <c r="C293" s="46">
        <v>46848</v>
      </c>
      <c r="D293" s="47">
        <v>16982.400000000001</v>
      </c>
      <c r="E293" s="47">
        <v>9908.76</v>
      </c>
    </row>
    <row r="294" spans="1:5" x14ac:dyDescent="0.25">
      <c r="A294" s="46" t="s">
        <v>584</v>
      </c>
      <c r="B294" s="46" t="s">
        <v>585</v>
      </c>
      <c r="C294" s="46">
        <v>991081</v>
      </c>
      <c r="D294" s="47">
        <v>359266.86</v>
      </c>
      <c r="E294" s="47">
        <v>103669.94</v>
      </c>
    </row>
    <row r="295" spans="1:5" x14ac:dyDescent="0.25">
      <c r="A295" s="46" t="s">
        <v>586</v>
      </c>
      <c r="B295" s="46" t="s">
        <v>587</v>
      </c>
      <c r="C295" s="46">
        <v>17031</v>
      </c>
      <c r="D295" s="47">
        <v>6173.74</v>
      </c>
      <c r="E295" s="47">
        <v>0</v>
      </c>
    </row>
    <row r="296" spans="1:5" x14ac:dyDescent="0.25">
      <c r="A296" s="46" t="s">
        <v>588</v>
      </c>
      <c r="B296" s="46" t="s">
        <v>589</v>
      </c>
      <c r="C296" s="46">
        <v>165243</v>
      </c>
      <c r="D296" s="47">
        <v>59900.59</v>
      </c>
      <c r="E296" s="47">
        <v>23792.34</v>
      </c>
    </row>
    <row r="297" spans="1:5" x14ac:dyDescent="0.25">
      <c r="A297" s="46" t="s">
        <v>590</v>
      </c>
      <c r="B297" s="46" t="s">
        <v>591</v>
      </c>
      <c r="C297" s="46">
        <v>380485</v>
      </c>
      <c r="D297" s="47">
        <v>137925.81</v>
      </c>
      <c r="E297" s="47">
        <v>48309.61</v>
      </c>
    </row>
    <row r="298" spans="1:5" x14ac:dyDescent="0.25">
      <c r="A298" s="46" t="s">
        <v>592</v>
      </c>
      <c r="B298" s="46" t="s">
        <v>593</v>
      </c>
      <c r="C298" s="46">
        <v>107385</v>
      </c>
      <c r="D298" s="47">
        <v>38927.06</v>
      </c>
      <c r="E298" s="47">
        <v>21230.29</v>
      </c>
    </row>
    <row r="299" spans="1:5" x14ac:dyDescent="0.25">
      <c r="A299" s="46" t="s">
        <v>594</v>
      </c>
      <c r="B299" s="46" t="s">
        <v>595</v>
      </c>
      <c r="C299" s="46">
        <v>579830</v>
      </c>
      <c r="D299" s="47">
        <v>210188.38</v>
      </c>
      <c r="E299" s="47">
        <v>69582.990000000005</v>
      </c>
    </row>
    <row r="300" spans="1:5" x14ac:dyDescent="0.25">
      <c r="A300" s="46" t="s">
        <v>596</v>
      </c>
      <c r="B300" s="46" t="s">
        <v>597</v>
      </c>
      <c r="C300" s="46">
        <v>151637</v>
      </c>
      <c r="D300" s="47">
        <v>54968.41</v>
      </c>
      <c r="E300" s="47">
        <v>0</v>
      </c>
    </row>
    <row r="301" spans="1:5" x14ac:dyDescent="0.25">
      <c r="A301" s="46" t="s">
        <v>598</v>
      </c>
      <c r="B301" s="46" t="s">
        <v>599</v>
      </c>
      <c r="C301" s="46">
        <v>39700</v>
      </c>
      <c r="D301" s="47">
        <v>14391.25</v>
      </c>
      <c r="E301" s="47">
        <v>3188.28</v>
      </c>
    </row>
    <row r="302" spans="1:5" x14ac:dyDescent="0.25">
      <c r="A302" s="46" t="s">
        <v>600</v>
      </c>
      <c r="B302" s="46" t="s">
        <v>601</v>
      </c>
      <c r="C302" s="46">
        <v>9818</v>
      </c>
      <c r="D302" s="47">
        <v>3559.03</v>
      </c>
      <c r="E302" s="47">
        <v>0</v>
      </c>
    </row>
    <row r="303" spans="1:5" x14ac:dyDescent="0.25">
      <c r="A303" s="46" t="s">
        <v>602</v>
      </c>
      <c r="B303" s="46" t="s">
        <v>603</v>
      </c>
      <c r="C303" s="46">
        <v>1237303</v>
      </c>
      <c r="D303" s="47">
        <v>448522.34</v>
      </c>
      <c r="E303" s="47">
        <v>293276.98</v>
      </c>
    </row>
    <row r="304" spans="1:5" x14ac:dyDescent="0.25">
      <c r="A304" s="46" t="s">
        <v>604</v>
      </c>
      <c r="B304" s="46" t="s">
        <v>605</v>
      </c>
      <c r="C304" s="46">
        <v>174185</v>
      </c>
      <c r="D304" s="47">
        <v>63142.06</v>
      </c>
      <c r="E304" s="47">
        <v>26768.77</v>
      </c>
    </row>
    <row r="305" spans="1:5" x14ac:dyDescent="0.25">
      <c r="A305" s="46" t="s">
        <v>606</v>
      </c>
      <c r="B305" s="46" t="s">
        <v>607</v>
      </c>
      <c r="C305" s="46">
        <v>501301</v>
      </c>
      <c r="D305" s="47">
        <v>181721.61</v>
      </c>
      <c r="E305" s="47">
        <v>134781.98000000001</v>
      </c>
    </row>
    <row r="306" spans="1:5" x14ac:dyDescent="0.25">
      <c r="A306" s="46" t="s">
        <v>608</v>
      </c>
      <c r="B306" s="46" t="s">
        <v>609</v>
      </c>
      <c r="C306" s="46">
        <v>15349</v>
      </c>
      <c r="D306" s="47">
        <v>5564.01</v>
      </c>
      <c r="E306" s="47">
        <v>0</v>
      </c>
    </row>
    <row r="307" spans="1:5" x14ac:dyDescent="0.25">
      <c r="A307" s="46" t="s">
        <v>610</v>
      </c>
      <c r="B307" s="46" t="s">
        <v>611</v>
      </c>
      <c r="C307" s="46">
        <v>213931</v>
      </c>
      <c r="D307" s="47">
        <v>77549.990000000005</v>
      </c>
      <c r="E307" s="47">
        <v>21595.87</v>
      </c>
    </row>
    <row r="308" spans="1:5" x14ac:dyDescent="0.25">
      <c r="A308" s="46" t="s">
        <v>612</v>
      </c>
      <c r="B308" s="46" t="s">
        <v>613</v>
      </c>
      <c r="C308" s="46">
        <v>44195</v>
      </c>
      <c r="D308" s="47">
        <v>16020.69</v>
      </c>
      <c r="E308" s="47">
        <v>0</v>
      </c>
    </row>
    <row r="309" spans="1:5" x14ac:dyDescent="0.25">
      <c r="A309" s="46" t="s">
        <v>614</v>
      </c>
      <c r="B309" s="46" t="s">
        <v>615</v>
      </c>
      <c r="C309" s="46">
        <v>67133</v>
      </c>
      <c r="D309" s="47">
        <v>24335.71</v>
      </c>
      <c r="E309" s="47">
        <v>4066.77</v>
      </c>
    </row>
    <row r="310" spans="1:5" x14ac:dyDescent="0.25">
      <c r="A310" s="46" t="s">
        <v>616</v>
      </c>
      <c r="B310" s="46" t="s">
        <v>617</v>
      </c>
      <c r="C310" s="46">
        <v>42355</v>
      </c>
      <c r="D310" s="47">
        <v>15353.69</v>
      </c>
      <c r="E310" s="47">
        <v>3786.22</v>
      </c>
    </row>
    <row r="311" spans="1:5" x14ac:dyDescent="0.25">
      <c r="A311" s="46" t="s">
        <v>618</v>
      </c>
      <c r="B311" s="46" t="s">
        <v>619</v>
      </c>
      <c r="C311" s="46">
        <v>22336</v>
      </c>
      <c r="D311" s="47">
        <v>8096.8</v>
      </c>
      <c r="E311" s="47">
        <v>0</v>
      </c>
    </row>
    <row r="312" spans="1:5" x14ac:dyDescent="0.25">
      <c r="A312" s="46" t="s">
        <v>620</v>
      </c>
      <c r="B312" s="46" t="s">
        <v>621</v>
      </c>
      <c r="C312" s="46">
        <v>118762</v>
      </c>
      <c r="D312" s="47">
        <v>43051.23</v>
      </c>
      <c r="E312" s="47">
        <v>21400.880000000001</v>
      </c>
    </row>
    <row r="313" spans="1:5" x14ac:dyDescent="0.25">
      <c r="A313" s="46" t="s">
        <v>622</v>
      </c>
      <c r="B313" s="46" t="s">
        <v>623</v>
      </c>
      <c r="C313" s="46">
        <v>259246</v>
      </c>
      <c r="D313" s="47">
        <v>93976.68</v>
      </c>
      <c r="E313" s="47">
        <v>41702.68</v>
      </c>
    </row>
    <row r="314" spans="1:5" x14ac:dyDescent="0.25">
      <c r="A314" s="46" t="s">
        <v>624</v>
      </c>
      <c r="B314" s="46" t="s">
        <v>625</v>
      </c>
      <c r="C314" s="46">
        <v>194357</v>
      </c>
      <c r="D314" s="47">
        <v>70454.41</v>
      </c>
      <c r="E314" s="47">
        <v>25892.93</v>
      </c>
    </row>
    <row r="315" spans="1:5" x14ac:dyDescent="0.25">
      <c r="A315" s="46" t="s">
        <v>626</v>
      </c>
      <c r="B315" s="46" t="s">
        <v>627</v>
      </c>
      <c r="C315" s="46">
        <v>320907</v>
      </c>
      <c r="D315" s="47">
        <v>116328.79</v>
      </c>
      <c r="E315" s="47">
        <v>59034.59</v>
      </c>
    </row>
    <row r="316" spans="1:5" x14ac:dyDescent="0.25">
      <c r="A316" s="46" t="s">
        <v>628</v>
      </c>
      <c r="B316" s="46" t="s">
        <v>629</v>
      </c>
      <c r="C316" s="46">
        <v>154247</v>
      </c>
      <c r="D316" s="47">
        <v>55914.54</v>
      </c>
      <c r="E316" s="47">
        <v>38683.97</v>
      </c>
    </row>
    <row r="317" spans="1:5" x14ac:dyDescent="0.25">
      <c r="A317" s="46" t="s">
        <v>630</v>
      </c>
      <c r="B317" s="46" t="s">
        <v>631</v>
      </c>
      <c r="C317" s="46">
        <v>96496</v>
      </c>
      <c r="D317" s="47">
        <v>34979.800000000003</v>
      </c>
      <c r="E317" s="47">
        <v>17408.349999999999</v>
      </c>
    </row>
    <row r="318" spans="1:5" x14ac:dyDescent="0.25">
      <c r="A318" s="46" t="s">
        <v>632</v>
      </c>
      <c r="B318" s="46" t="s">
        <v>633</v>
      </c>
      <c r="C318" s="46">
        <v>105555</v>
      </c>
      <c r="D318" s="47">
        <v>38263.69</v>
      </c>
      <c r="E318" s="47">
        <v>21508.54</v>
      </c>
    </row>
    <row r="319" spans="1:5" x14ac:dyDescent="0.25">
      <c r="A319" s="46" t="s">
        <v>634</v>
      </c>
      <c r="B319" s="46" t="s">
        <v>635</v>
      </c>
      <c r="C319" s="46">
        <v>61820</v>
      </c>
      <c r="D319" s="47">
        <v>22409.75</v>
      </c>
      <c r="E319" s="47">
        <v>12152.62</v>
      </c>
    </row>
    <row r="320" spans="1:5" x14ac:dyDescent="0.25">
      <c r="A320" s="46" t="s">
        <v>636</v>
      </c>
      <c r="B320" s="46" t="s">
        <v>637</v>
      </c>
      <c r="C320" s="46">
        <v>47311</v>
      </c>
      <c r="D320" s="47">
        <v>17150.240000000002</v>
      </c>
      <c r="E320" s="47">
        <v>0</v>
      </c>
    </row>
    <row r="321" spans="1:5" x14ac:dyDescent="0.25">
      <c r="A321" s="46" t="s">
        <v>1787</v>
      </c>
      <c r="B321" s="46" t="s">
        <v>1788</v>
      </c>
      <c r="C321" s="46">
        <v>19311</v>
      </c>
      <c r="D321" s="47">
        <v>7000.24</v>
      </c>
      <c r="E321" s="47">
        <v>0</v>
      </c>
    </row>
    <row r="322" spans="1:5" x14ac:dyDescent="0.25">
      <c r="A322" s="46" t="s">
        <v>638</v>
      </c>
      <c r="B322" s="46" t="s">
        <v>639</v>
      </c>
      <c r="C322" s="46">
        <v>6410</v>
      </c>
      <c r="D322" s="47">
        <v>2323.63</v>
      </c>
      <c r="E322" s="47">
        <v>0</v>
      </c>
    </row>
    <row r="323" spans="1:5" x14ac:dyDescent="0.25">
      <c r="A323" s="46" t="s">
        <v>640</v>
      </c>
      <c r="B323" s="46" t="s">
        <v>641</v>
      </c>
      <c r="C323" s="46">
        <v>90446</v>
      </c>
      <c r="D323" s="47">
        <v>32786.68</v>
      </c>
      <c r="E323" s="47">
        <v>0</v>
      </c>
    </row>
    <row r="324" spans="1:5" x14ac:dyDescent="0.25">
      <c r="A324" s="46" t="s">
        <v>642</v>
      </c>
      <c r="B324" s="46" t="s">
        <v>643</v>
      </c>
      <c r="C324" s="46">
        <v>106068</v>
      </c>
      <c r="D324" s="47">
        <v>38449.65</v>
      </c>
      <c r="E324" s="47">
        <v>28991.119999999999</v>
      </c>
    </row>
    <row r="325" spans="1:5" x14ac:dyDescent="0.25">
      <c r="A325" s="46" t="s">
        <v>644</v>
      </c>
      <c r="B325" s="46" t="s">
        <v>645</v>
      </c>
      <c r="C325" s="46">
        <v>73872</v>
      </c>
      <c r="D325" s="47">
        <v>26778.6</v>
      </c>
      <c r="E325" s="47">
        <v>5097.6400000000003</v>
      </c>
    </row>
    <row r="326" spans="1:5" x14ac:dyDescent="0.25">
      <c r="A326" s="46" t="s">
        <v>646</v>
      </c>
      <c r="B326" s="46" t="s">
        <v>647</v>
      </c>
      <c r="C326" s="46">
        <v>47522</v>
      </c>
      <c r="D326" s="47">
        <v>17226.73</v>
      </c>
      <c r="E326" s="47">
        <v>2230.46</v>
      </c>
    </row>
    <row r="327" spans="1:5" x14ac:dyDescent="0.25">
      <c r="A327" s="46" t="s">
        <v>648</v>
      </c>
      <c r="B327" s="46" t="s">
        <v>649</v>
      </c>
      <c r="C327" s="46">
        <v>34407</v>
      </c>
      <c r="D327" s="47">
        <v>12472.54</v>
      </c>
      <c r="E327" s="47">
        <v>2332.61</v>
      </c>
    </row>
    <row r="328" spans="1:5" x14ac:dyDescent="0.25">
      <c r="A328" s="46" t="s">
        <v>650</v>
      </c>
      <c r="B328" s="46" t="s">
        <v>651</v>
      </c>
      <c r="C328" s="46">
        <v>8146</v>
      </c>
      <c r="D328" s="47">
        <v>2952.93</v>
      </c>
      <c r="E328" s="47">
        <v>0</v>
      </c>
    </row>
    <row r="329" spans="1:5" x14ac:dyDescent="0.25">
      <c r="A329" s="46" t="s">
        <v>652</v>
      </c>
      <c r="B329" s="46" t="s">
        <v>653</v>
      </c>
      <c r="C329" s="46">
        <v>36827</v>
      </c>
      <c r="D329" s="47">
        <v>13349.79</v>
      </c>
      <c r="E329" s="47">
        <v>0</v>
      </c>
    </row>
    <row r="330" spans="1:5" x14ac:dyDescent="0.25">
      <c r="A330" s="46" t="s">
        <v>654</v>
      </c>
      <c r="B330" s="46" t="s">
        <v>655</v>
      </c>
      <c r="C330" s="46">
        <v>34205</v>
      </c>
      <c r="D330" s="47">
        <v>12399.31</v>
      </c>
      <c r="E330" s="47">
        <v>0</v>
      </c>
    </row>
    <row r="331" spans="1:5" x14ac:dyDescent="0.25">
      <c r="A331" s="46" t="s">
        <v>656</v>
      </c>
      <c r="B331" s="46" t="s">
        <v>657</v>
      </c>
      <c r="C331" s="46">
        <v>106943</v>
      </c>
      <c r="D331" s="47">
        <v>38766.839999999997</v>
      </c>
      <c r="E331" s="47">
        <v>0</v>
      </c>
    </row>
    <row r="332" spans="1:5" x14ac:dyDescent="0.25">
      <c r="A332" s="46" t="s">
        <v>658</v>
      </c>
      <c r="B332" s="46" t="s">
        <v>659</v>
      </c>
      <c r="C332" s="46">
        <v>15403</v>
      </c>
      <c r="D332" s="47">
        <v>5583.59</v>
      </c>
      <c r="E332" s="47">
        <v>0</v>
      </c>
    </row>
    <row r="333" spans="1:5" x14ac:dyDescent="0.25">
      <c r="A333" s="46" t="s">
        <v>660</v>
      </c>
      <c r="B333" s="46" t="s">
        <v>661</v>
      </c>
      <c r="C333" s="46">
        <v>206448</v>
      </c>
      <c r="D333" s="47">
        <v>74837.399999999994</v>
      </c>
      <c r="E333" s="47">
        <v>0</v>
      </c>
    </row>
    <row r="334" spans="1:5" x14ac:dyDescent="0.25">
      <c r="A334" s="46" t="s">
        <v>662</v>
      </c>
      <c r="B334" s="46" t="s">
        <v>663</v>
      </c>
      <c r="C334" s="46">
        <v>161054</v>
      </c>
      <c r="D334" s="47">
        <v>58382.080000000002</v>
      </c>
      <c r="E334" s="47">
        <v>36840.69</v>
      </c>
    </row>
    <row r="335" spans="1:5" x14ac:dyDescent="0.25">
      <c r="A335" s="46" t="s">
        <v>664</v>
      </c>
      <c r="B335" s="46" t="s">
        <v>665</v>
      </c>
      <c r="C335" s="46">
        <v>22080</v>
      </c>
      <c r="D335" s="47">
        <v>8004</v>
      </c>
      <c r="E335" s="47">
        <v>2244.19</v>
      </c>
    </row>
    <row r="336" spans="1:5" x14ac:dyDescent="0.25">
      <c r="A336" s="46" t="s">
        <v>666</v>
      </c>
      <c r="B336" s="46" t="s">
        <v>667</v>
      </c>
      <c r="C336" s="46">
        <v>44740</v>
      </c>
      <c r="D336" s="47">
        <v>16218.25</v>
      </c>
      <c r="E336" s="47">
        <v>0</v>
      </c>
    </row>
    <row r="337" spans="1:5" x14ac:dyDescent="0.25">
      <c r="A337" s="46" t="s">
        <v>668</v>
      </c>
      <c r="B337" s="46" t="s">
        <v>669</v>
      </c>
      <c r="C337" s="46">
        <v>61793</v>
      </c>
      <c r="D337" s="47">
        <v>22399.96</v>
      </c>
      <c r="E337" s="47">
        <v>10459.959999999999</v>
      </c>
    </row>
    <row r="338" spans="1:5" x14ac:dyDescent="0.25">
      <c r="A338" s="46" t="s">
        <v>670</v>
      </c>
      <c r="B338" s="46" t="s">
        <v>671</v>
      </c>
      <c r="C338" s="46">
        <v>21695</v>
      </c>
      <c r="D338" s="47">
        <v>7864.44</v>
      </c>
      <c r="E338" s="47">
        <v>0</v>
      </c>
    </row>
    <row r="339" spans="1:5" x14ac:dyDescent="0.25">
      <c r="A339" s="46" t="s">
        <v>672</v>
      </c>
      <c r="B339" s="46" t="s">
        <v>673</v>
      </c>
      <c r="C339" s="46">
        <v>113338</v>
      </c>
      <c r="D339" s="47">
        <v>41085.03</v>
      </c>
      <c r="E339" s="47">
        <v>0</v>
      </c>
    </row>
    <row r="340" spans="1:5" x14ac:dyDescent="0.25">
      <c r="A340" s="46" t="s">
        <v>674</v>
      </c>
      <c r="B340" s="46" t="s">
        <v>675</v>
      </c>
      <c r="C340" s="46">
        <v>54461</v>
      </c>
      <c r="D340" s="47">
        <v>19742.11</v>
      </c>
      <c r="E340" s="47">
        <v>0</v>
      </c>
    </row>
    <row r="341" spans="1:5" x14ac:dyDescent="0.25">
      <c r="A341" s="46" t="s">
        <v>676</v>
      </c>
      <c r="B341" s="46" t="s">
        <v>677</v>
      </c>
      <c r="C341" s="46">
        <v>60347</v>
      </c>
      <c r="D341" s="47">
        <v>21875.79</v>
      </c>
      <c r="E341" s="47">
        <v>10838.78</v>
      </c>
    </row>
    <row r="342" spans="1:5" x14ac:dyDescent="0.25">
      <c r="A342" s="46" t="s">
        <v>678</v>
      </c>
      <c r="B342" s="46" t="s">
        <v>679</v>
      </c>
      <c r="C342" s="46">
        <v>75951</v>
      </c>
      <c r="D342" s="47">
        <v>27532.240000000002</v>
      </c>
      <c r="E342" s="47">
        <v>10798.21</v>
      </c>
    </row>
    <row r="343" spans="1:5" x14ac:dyDescent="0.25">
      <c r="A343" s="46" t="s">
        <v>680</v>
      </c>
      <c r="B343" s="46" t="s">
        <v>681</v>
      </c>
      <c r="C343" s="46">
        <v>213062</v>
      </c>
      <c r="D343" s="47">
        <v>77234.98</v>
      </c>
      <c r="E343" s="47">
        <v>51967.55</v>
      </c>
    </row>
    <row r="344" spans="1:5" x14ac:dyDescent="0.25">
      <c r="A344" s="46" t="s">
        <v>682</v>
      </c>
      <c r="B344" s="46" t="s">
        <v>683</v>
      </c>
      <c r="C344" s="46">
        <v>126001</v>
      </c>
      <c r="D344" s="47">
        <v>45675.360000000001</v>
      </c>
      <c r="E344" s="47">
        <v>10069.4</v>
      </c>
    </row>
    <row r="345" spans="1:5" x14ac:dyDescent="0.25">
      <c r="A345" s="46" t="s">
        <v>684</v>
      </c>
      <c r="B345" s="46" t="s">
        <v>685</v>
      </c>
      <c r="C345" s="46">
        <v>82524</v>
      </c>
      <c r="D345" s="47">
        <v>29914.95</v>
      </c>
      <c r="E345" s="47">
        <v>0</v>
      </c>
    </row>
    <row r="346" spans="1:5" x14ac:dyDescent="0.25">
      <c r="A346" s="46" t="s">
        <v>686</v>
      </c>
      <c r="B346" s="46" t="s">
        <v>687</v>
      </c>
      <c r="C346" s="46">
        <v>27042</v>
      </c>
      <c r="D346" s="47">
        <v>9802.73</v>
      </c>
      <c r="E346" s="47">
        <v>0</v>
      </c>
    </row>
    <row r="347" spans="1:5" x14ac:dyDescent="0.25">
      <c r="A347" s="46" t="s">
        <v>688</v>
      </c>
      <c r="B347" s="46" t="s">
        <v>689</v>
      </c>
      <c r="C347" s="46">
        <v>11234</v>
      </c>
      <c r="D347" s="47">
        <v>4072.33</v>
      </c>
      <c r="E347" s="47">
        <v>0</v>
      </c>
    </row>
    <row r="348" spans="1:5" x14ac:dyDescent="0.25">
      <c r="A348" s="46" t="s">
        <v>690</v>
      </c>
      <c r="B348" s="46" t="s">
        <v>691</v>
      </c>
      <c r="C348" s="46">
        <v>92084</v>
      </c>
      <c r="D348" s="47">
        <v>33380.449999999997</v>
      </c>
      <c r="E348" s="47">
        <v>21755.24</v>
      </c>
    </row>
    <row r="349" spans="1:5" x14ac:dyDescent="0.25">
      <c r="A349" s="46" t="s">
        <v>692</v>
      </c>
      <c r="B349" s="46" t="s">
        <v>693</v>
      </c>
      <c r="C349" s="46">
        <v>177476</v>
      </c>
      <c r="D349" s="47">
        <v>64335.05</v>
      </c>
      <c r="E349" s="47">
        <v>26455.95</v>
      </c>
    </row>
    <row r="350" spans="1:5" x14ac:dyDescent="0.25">
      <c r="A350" s="46" t="s">
        <v>694</v>
      </c>
      <c r="B350" s="46" t="s">
        <v>695</v>
      </c>
      <c r="C350" s="46">
        <v>10636</v>
      </c>
      <c r="D350" s="47">
        <v>3855.55</v>
      </c>
      <c r="E350" s="47">
        <v>0</v>
      </c>
    </row>
    <row r="351" spans="1:5" x14ac:dyDescent="0.25">
      <c r="A351" s="46" t="s">
        <v>696</v>
      </c>
      <c r="B351" s="46" t="s">
        <v>697</v>
      </c>
      <c r="C351" s="46">
        <v>37108</v>
      </c>
      <c r="D351" s="47">
        <v>13451.65</v>
      </c>
      <c r="E351" s="47">
        <v>5575.93</v>
      </c>
    </row>
    <row r="352" spans="1:5" x14ac:dyDescent="0.25">
      <c r="A352" s="46" t="s">
        <v>698</v>
      </c>
      <c r="B352" s="46" t="s">
        <v>699</v>
      </c>
      <c r="C352" s="46">
        <v>139847</v>
      </c>
      <c r="D352" s="47">
        <v>50694.54</v>
      </c>
      <c r="E352" s="47">
        <v>8811.75</v>
      </c>
    </row>
    <row r="353" spans="1:5" x14ac:dyDescent="0.25">
      <c r="A353" s="46" t="s">
        <v>700</v>
      </c>
      <c r="B353" s="46" t="s">
        <v>701</v>
      </c>
      <c r="C353" s="46">
        <v>226304</v>
      </c>
      <c r="D353" s="47">
        <v>82035.199999999997</v>
      </c>
      <c r="E353" s="47">
        <v>49632.68</v>
      </c>
    </row>
    <row r="354" spans="1:5" x14ac:dyDescent="0.25">
      <c r="A354" s="46" t="s">
        <v>702</v>
      </c>
      <c r="B354" s="46" t="s">
        <v>703</v>
      </c>
      <c r="C354" s="46">
        <v>105748</v>
      </c>
      <c r="D354" s="47">
        <v>38333.65</v>
      </c>
      <c r="E354" s="47">
        <v>32935.230000000003</v>
      </c>
    </row>
    <row r="355" spans="1:5" x14ac:dyDescent="0.25">
      <c r="A355" s="46" t="s">
        <v>704</v>
      </c>
      <c r="B355" s="46" t="s">
        <v>705</v>
      </c>
      <c r="C355" s="46">
        <v>67956</v>
      </c>
      <c r="D355" s="47">
        <v>24634.05</v>
      </c>
      <c r="E355" s="47">
        <v>17661.05</v>
      </c>
    </row>
    <row r="356" spans="1:5" x14ac:dyDescent="0.25">
      <c r="A356" s="46" t="s">
        <v>706</v>
      </c>
      <c r="B356" s="46" t="s">
        <v>707</v>
      </c>
      <c r="C356" s="46">
        <v>28457</v>
      </c>
      <c r="D356" s="47">
        <v>10315.66</v>
      </c>
      <c r="E356" s="47">
        <v>0</v>
      </c>
    </row>
    <row r="357" spans="1:5" x14ac:dyDescent="0.25">
      <c r="A357" s="46" t="s">
        <v>708</v>
      </c>
      <c r="B357" s="46" t="s">
        <v>709</v>
      </c>
      <c r="C357" s="46">
        <v>110013</v>
      </c>
      <c r="D357" s="47">
        <v>39879.71</v>
      </c>
      <c r="E357" s="47">
        <v>11162.15</v>
      </c>
    </row>
    <row r="358" spans="1:5" x14ac:dyDescent="0.25">
      <c r="A358" s="46" t="s">
        <v>710</v>
      </c>
      <c r="B358" s="46" t="s">
        <v>711</v>
      </c>
      <c r="C358" s="46">
        <v>79921</v>
      </c>
      <c r="D358" s="47">
        <v>28971.360000000001</v>
      </c>
      <c r="E358" s="47">
        <v>5661.07</v>
      </c>
    </row>
    <row r="359" spans="1:5" x14ac:dyDescent="0.25">
      <c r="A359" s="46" t="s">
        <v>712</v>
      </c>
      <c r="B359" s="46" t="s">
        <v>713</v>
      </c>
      <c r="C359" s="46">
        <v>31881</v>
      </c>
      <c r="D359" s="47">
        <v>11556.86</v>
      </c>
      <c r="E359" s="47">
        <v>0</v>
      </c>
    </row>
    <row r="360" spans="1:5" x14ac:dyDescent="0.25">
      <c r="A360" s="46" t="s">
        <v>714</v>
      </c>
      <c r="B360" s="46" t="s">
        <v>715</v>
      </c>
      <c r="C360" s="46">
        <v>31507</v>
      </c>
      <c r="D360" s="47">
        <v>11421.29</v>
      </c>
      <c r="E360" s="47">
        <v>5454.54</v>
      </c>
    </row>
    <row r="361" spans="1:5" x14ac:dyDescent="0.25">
      <c r="A361" s="46" t="s">
        <v>716</v>
      </c>
      <c r="B361" s="46" t="s">
        <v>717</v>
      </c>
      <c r="C361" s="46">
        <v>20819</v>
      </c>
      <c r="D361" s="47">
        <v>7546.89</v>
      </c>
      <c r="E361" s="47">
        <v>0</v>
      </c>
    </row>
    <row r="362" spans="1:5" x14ac:dyDescent="0.25">
      <c r="A362" s="46" t="s">
        <v>718</v>
      </c>
      <c r="B362" s="46" t="s">
        <v>719</v>
      </c>
      <c r="C362" s="46">
        <v>23465</v>
      </c>
      <c r="D362" s="47">
        <v>8506.06</v>
      </c>
      <c r="E362" s="47">
        <v>0</v>
      </c>
    </row>
    <row r="363" spans="1:5" x14ac:dyDescent="0.25">
      <c r="A363" s="46" t="s">
        <v>720</v>
      </c>
      <c r="B363" s="46" t="s">
        <v>721</v>
      </c>
      <c r="C363" s="46">
        <v>93572</v>
      </c>
      <c r="D363" s="47">
        <v>33919.85</v>
      </c>
      <c r="E363" s="47">
        <v>11166.23</v>
      </c>
    </row>
    <row r="364" spans="1:5" x14ac:dyDescent="0.25">
      <c r="A364" s="46" t="s">
        <v>722</v>
      </c>
      <c r="B364" s="46" t="s">
        <v>723</v>
      </c>
      <c r="C364" s="46">
        <v>248199</v>
      </c>
      <c r="D364" s="47">
        <v>89972.14</v>
      </c>
      <c r="E364" s="47">
        <v>87689.68</v>
      </c>
    </row>
    <row r="365" spans="1:5" x14ac:dyDescent="0.25">
      <c r="A365" s="46" t="s">
        <v>724</v>
      </c>
      <c r="B365" s="46" t="s">
        <v>725</v>
      </c>
      <c r="C365" s="46">
        <v>205393</v>
      </c>
      <c r="D365" s="47">
        <v>74454.960000000006</v>
      </c>
      <c r="E365" s="47">
        <v>26410.01</v>
      </c>
    </row>
    <row r="366" spans="1:5" x14ac:dyDescent="0.25">
      <c r="A366" s="46" t="s">
        <v>726</v>
      </c>
      <c r="B366" s="46" t="s">
        <v>727</v>
      </c>
      <c r="C366" s="46">
        <v>32408</v>
      </c>
      <c r="D366" s="47">
        <v>11747.9</v>
      </c>
      <c r="E366" s="47">
        <v>0</v>
      </c>
    </row>
    <row r="367" spans="1:5" x14ac:dyDescent="0.25">
      <c r="A367" s="46" t="s">
        <v>728</v>
      </c>
      <c r="B367" s="46" t="s">
        <v>729</v>
      </c>
      <c r="C367" s="46">
        <v>7781</v>
      </c>
      <c r="D367" s="47">
        <v>2820.61</v>
      </c>
      <c r="E367" s="47">
        <v>0</v>
      </c>
    </row>
    <row r="368" spans="1:5" x14ac:dyDescent="0.25">
      <c r="A368" s="46" t="s">
        <v>730</v>
      </c>
      <c r="B368" s="46" t="s">
        <v>731</v>
      </c>
      <c r="C368" s="46">
        <v>40343</v>
      </c>
      <c r="D368" s="47">
        <v>14624.34</v>
      </c>
      <c r="E368" s="47">
        <v>6387.7</v>
      </c>
    </row>
    <row r="369" spans="1:5" x14ac:dyDescent="0.25">
      <c r="A369" s="46" t="s">
        <v>732</v>
      </c>
      <c r="B369" s="46" t="s">
        <v>733</v>
      </c>
      <c r="C369" s="46">
        <v>18520</v>
      </c>
      <c r="D369" s="47">
        <v>6713.5</v>
      </c>
      <c r="E369" s="47">
        <v>0</v>
      </c>
    </row>
    <row r="370" spans="1:5" x14ac:dyDescent="0.25">
      <c r="A370" s="46" t="s">
        <v>734</v>
      </c>
      <c r="B370" s="46" t="s">
        <v>735</v>
      </c>
      <c r="C370" s="46">
        <v>16635</v>
      </c>
      <c r="D370" s="47">
        <v>6030.19</v>
      </c>
      <c r="E370" s="47">
        <v>0</v>
      </c>
    </row>
    <row r="371" spans="1:5" x14ac:dyDescent="0.25">
      <c r="A371" s="46" t="s">
        <v>736</v>
      </c>
      <c r="B371" s="46" t="s">
        <v>737</v>
      </c>
      <c r="C371" s="46">
        <v>10721</v>
      </c>
      <c r="D371" s="47">
        <v>3886.36</v>
      </c>
      <c r="E371" s="47">
        <v>0</v>
      </c>
    </row>
    <row r="372" spans="1:5" x14ac:dyDescent="0.25">
      <c r="A372" s="46" t="s">
        <v>1789</v>
      </c>
      <c r="B372" s="46" t="s">
        <v>1790</v>
      </c>
      <c r="C372" s="46">
        <v>9217</v>
      </c>
      <c r="D372" s="47">
        <v>3341.16</v>
      </c>
      <c r="E372" s="47">
        <v>0</v>
      </c>
    </row>
    <row r="373" spans="1:5" x14ac:dyDescent="0.25">
      <c r="A373" s="46" t="s">
        <v>738</v>
      </c>
      <c r="B373" s="46" t="s">
        <v>739</v>
      </c>
      <c r="C373" s="46">
        <v>45956</v>
      </c>
      <c r="D373" s="47">
        <v>16659.05</v>
      </c>
      <c r="E373" s="47">
        <v>0</v>
      </c>
    </row>
    <row r="374" spans="1:5" x14ac:dyDescent="0.25">
      <c r="A374" s="46" t="s">
        <v>740</v>
      </c>
      <c r="B374" s="46" t="s">
        <v>741</v>
      </c>
      <c r="C374" s="46">
        <v>256996</v>
      </c>
      <c r="D374" s="47">
        <v>93161.05</v>
      </c>
      <c r="E374" s="47">
        <v>28581.29</v>
      </c>
    </row>
    <row r="375" spans="1:5" x14ac:dyDescent="0.25">
      <c r="A375" s="46" t="s">
        <v>742</v>
      </c>
      <c r="B375" s="46" t="s">
        <v>743</v>
      </c>
      <c r="C375" s="46">
        <v>390503</v>
      </c>
      <c r="D375" s="47">
        <v>141557.34</v>
      </c>
      <c r="E375" s="47">
        <v>0</v>
      </c>
    </row>
    <row r="376" spans="1:5" x14ac:dyDescent="0.25">
      <c r="A376" s="46" t="s">
        <v>744</v>
      </c>
      <c r="B376" s="46" t="s">
        <v>745</v>
      </c>
      <c r="C376" s="46">
        <v>102512</v>
      </c>
      <c r="D376" s="47">
        <v>37160.6</v>
      </c>
      <c r="E376" s="47">
        <v>17020</v>
      </c>
    </row>
    <row r="377" spans="1:5" x14ac:dyDescent="0.25">
      <c r="A377" s="46" t="s">
        <v>746</v>
      </c>
      <c r="B377" s="46" t="s">
        <v>747</v>
      </c>
      <c r="C377" s="46">
        <v>534746</v>
      </c>
      <c r="D377" s="47">
        <v>193845.43</v>
      </c>
      <c r="E377" s="47">
        <v>105737.13</v>
      </c>
    </row>
    <row r="378" spans="1:5" x14ac:dyDescent="0.25">
      <c r="A378" s="46" t="s">
        <v>748</v>
      </c>
      <c r="B378" s="46" t="s">
        <v>749</v>
      </c>
      <c r="C378" s="46">
        <v>209327</v>
      </c>
      <c r="D378" s="47">
        <v>75881.039999999994</v>
      </c>
      <c r="E378" s="47">
        <v>29019.08</v>
      </c>
    </row>
    <row r="379" spans="1:5" x14ac:dyDescent="0.25">
      <c r="A379" s="46" t="s">
        <v>750</v>
      </c>
      <c r="B379" s="46" t="s">
        <v>751</v>
      </c>
      <c r="C379" s="46">
        <v>132531</v>
      </c>
      <c r="D379" s="47">
        <v>48042.49</v>
      </c>
      <c r="E379" s="47">
        <v>922.71</v>
      </c>
    </row>
    <row r="380" spans="1:5" x14ac:dyDescent="0.25">
      <c r="A380" s="46" t="s">
        <v>752</v>
      </c>
      <c r="B380" s="46" t="s">
        <v>753</v>
      </c>
      <c r="C380" s="46">
        <v>36984</v>
      </c>
      <c r="D380" s="47">
        <v>13406.7</v>
      </c>
      <c r="E380" s="47">
        <v>0</v>
      </c>
    </row>
    <row r="381" spans="1:5" x14ac:dyDescent="0.25">
      <c r="A381" s="46" t="s">
        <v>754</v>
      </c>
      <c r="B381" s="46" t="s">
        <v>755</v>
      </c>
      <c r="C381" s="46">
        <v>34911</v>
      </c>
      <c r="D381" s="47">
        <v>12655.24</v>
      </c>
      <c r="E381" s="47">
        <v>0</v>
      </c>
    </row>
    <row r="382" spans="1:5" x14ac:dyDescent="0.25">
      <c r="A382" s="46" t="s">
        <v>756</v>
      </c>
      <c r="B382" s="46" t="s">
        <v>757</v>
      </c>
      <c r="C382" s="46">
        <v>247000</v>
      </c>
      <c r="D382" s="47">
        <v>89537.5</v>
      </c>
      <c r="E382" s="47">
        <v>72253.009999999995</v>
      </c>
    </row>
    <row r="383" spans="1:5" x14ac:dyDescent="0.25">
      <c r="A383" s="46" t="s">
        <v>758</v>
      </c>
      <c r="B383" s="46" t="s">
        <v>759</v>
      </c>
      <c r="C383" s="46">
        <v>89245</v>
      </c>
      <c r="D383" s="47">
        <v>32351.31</v>
      </c>
      <c r="E383" s="47">
        <v>10574.93</v>
      </c>
    </row>
    <row r="384" spans="1:5" x14ac:dyDescent="0.25">
      <c r="A384" s="46" t="s">
        <v>760</v>
      </c>
      <c r="B384" s="46" t="s">
        <v>761</v>
      </c>
      <c r="C384" s="46">
        <v>152301</v>
      </c>
      <c r="D384" s="47">
        <v>55209.11</v>
      </c>
      <c r="E384" s="47">
        <v>31079.83</v>
      </c>
    </row>
    <row r="385" spans="1:5" x14ac:dyDescent="0.25">
      <c r="A385" s="46" t="s">
        <v>762</v>
      </c>
      <c r="B385" s="46" t="s">
        <v>763</v>
      </c>
      <c r="C385" s="46">
        <v>110733</v>
      </c>
      <c r="D385" s="47">
        <v>40140.71</v>
      </c>
      <c r="E385" s="47">
        <v>7374.28</v>
      </c>
    </row>
    <row r="386" spans="1:5" x14ac:dyDescent="0.25">
      <c r="A386" s="46" t="s">
        <v>764</v>
      </c>
      <c r="B386" s="46" t="s">
        <v>765</v>
      </c>
      <c r="C386" s="46">
        <v>332858</v>
      </c>
      <c r="D386" s="47">
        <v>120661.03</v>
      </c>
      <c r="E386" s="47">
        <v>37529.11</v>
      </c>
    </row>
    <row r="387" spans="1:5" x14ac:dyDescent="0.25">
      <c r="A387" s="46" t="s">
        <v>766</v>
      </c>
      <c r="B387" s="46" t="s">
        <v>767</v>
      </c>
      <c r="C387" s="46">
        <v>79962</v>
      </c>
      <c r="D387" s="47">
        <v>28986.23</v>
      </c>
      <c r="E387" s="47">
        <v>5597.69</v>
      </c>
    </row>
    <row r="388" spans="1:5" x14ac:dyDescent="0.25">
      <c r="A388" s="46" t="s">
        <v>768</v>
      </c>
      <c r="B388" s="46" t="s">
        <v>769</v>
      </c>
      <c r="C388" s="46">
        <v>572808</v>
      </c>
      <c r="D388" s="47">
        <v>207642.9</v>
      </c>
      <c r="E388" s="47">
        <v>62636.93</v>
      </c>
    </row>
    <row r="389" spans="1:5" x14ac:dyDescent="0.25">
      <c r="A389" s="46" t="s">
        <v>770</v>
      </c>
      <c r="B389" s="46" t="s">
        <v>771</v>
      </c>
      <c r="C389" s="46">
        <v>62727</v>
      </c>
      <c r="D389" s="47">
        <v>22738.54</v>
      </c>
      <c r="E389" s="47">
        <v>6157.07</v>
      </c>
    </row>
    <row r="390" spans="1:5" x14ac:dyDescent="0.25">
      <c r="A390" s="46" t="s">
        <v>772</v>
      </c>
      <c r="B390" s="46" t="s">
        <v>773</v>
      </c>
      <c r="C390" s="46">
        <v>220031</v>
      </c>
      <c r="D390" s="47">
        <v>79761.240000000005</v>
      </c>
      <c r="E390" s="47">
        <v>31578.49</v>
      </c>
    </row>
    <row r="391" spans="1:5" x14ac:dyDescent="0.25">
      <c r="A391" s="46" t="s">
        <v>774</v>
      </c>
      <c r="B391" s="46" t="s">
        <v>775</v>
      </c>
      <c r="C391" s="46">
        <v>43283</v>
      </c>
      <c r="D391" s="47">
        <v>15690.09</v>
      </c>
      <c r="E391" s="47">
        <v>0</v>
      </c>
    </row>
    <row r="392" spans="1:5" x14ac:dyDescent="0.25">
      <c r="A392" s="46" t="s">
        <v>776</v>
      </c>
      <c r="B392" s="46" t="s">
        <v>777</v>
      </c>
      <c r="C392" s="46">
        <v>148782</v>
      </c>
      <c r="D392" s="47">
        <v>53933.48</v>
      </c>
      <c r="E392" s="47">
        <v>20670.560000000001</v>
      </c>
    </row>
    <row r="393" spans="1:5" x14ac:dyDescent="0.25">
      <c r="A393" s="46" t="s">
        <v>778</v>
      </c>
      <c r="B393" s="46" t="s">
        <v>779</v>
      </c>
      <c r="C393" s="46">
        <v>30551</v>
      </c>
      <c r="D393" s="47">
        <v>11074.74</v>
      </c>
      <c r="E393" s="47">
        <v>0</v>
      </c>
    </row>
    <row r="394" spans="1:5" x14ac:dyDescent="0.25">
      <c r="A394" s="46" t="s">
        <v>780</v>
      </c>
      <c r="B394" s="46" t="s">
        <v>781</v>
      </c>
      <c r="C394" s="46">
        <v>931905</v>
      </c>
      <c r="D394" s="47">
        <v>337815.56</v>
      </c>
      <c r="E394" s="47">
        <v>121136.14</v>
      </c>
    </row>
    <row r="395" spans="1:5" x14ac:dyDescent="0.25">
      <c r="A395" s="46" t="s">
        <v>782</v>
      </c>
      <c r="B395" s="46" t="s">
        <v>783</v>
      </c>
      <c r="C395" s="46">
        <v>51026</v>
      </c>
      <c r="D395" s="47">
        <v>18496.93</v>
      </c>
      <c r="E395" s="47">
        <v>5896.59</v>
      </c>
    </row>
    <row r="396" spans="1:5" x14ac:dyDescent="0.25">
      <c r="A396" s="46" t="s">
        <v>784</v>
      </c>
      <c r="B396" s="46" t="s">
        <v>785</v>
      </c>
      <c r="C396" s="46">
        <v>257424</v>
      </c>
      <c r="D396" s="47">
        <v>93316.2</v>
      </c>
      <c r="E396" s="47">
        <v>35795.629999999997</v>
      </c>
    </row>
    <row r="397" spans="1:5" x14ac:dyDescent="0.25">
      <c r="A397" s="46" t="s">
        <v>786</v>
      </c>
      <c r="B397" s="46" t="s">
        <v>787</v>
      </c>
      <c r="C397" s="46">
        <v>50533</v>
      </c>
      <c r="D397" s="47">
        <v>18318.21</v>
      </c>
      <c r="E397" s="47">
        <v>0</v>
      </c>
    </row>
    <row r="398" spans="1:5" x14ac:dyDescent="0.25">
      <c r="A398" s="46" t="s">
        <v>788</v>
      </c>
      <c r="B398" s="46" t="s">
        <v>789</v>
      </c>
      <c r="C398" s="46">
        <v>36564</v>
      </c>
      <c r="D398" s="47">
        <v>13254.45</v>
      </c>
      <c r="E398" s="47">
        <v>4569.49</v>
      </c>
    </row>
    <row r="399" spans="1:5" x14ac:dyDescent="0.25">
      <c r="A399" s="46" t="s">
        <v>790</v>
      </c>
      <c r="B399" s="46" t="s">
        <v>791</v>
      </c>
      <c r="C399" s="46">
        <v>136406</v>
      </c>
      <c r="D399" s="47">
        <v>49447.18</v>
      </c>
      <c r="E399" s="47">
        <v>18383.87</v>
      </c>
    </row>
    <row r="400" spans="1:5" x14ac:dyDescent="0.25">
      <c r="A400" s="46" t="s">
        <v>792</v>
      </c>
      <c r="B400" s="46" t="s">
        <v>793</v>
      </c>
      <c r="C400" s="46">
        <v>289112</v>
      </c>
      <c r="D400" s="47">
        <v>104803.1</v>
      </c>
      <c r="E400" s="47">
        <v>36277.879999999997</v>
      </c>
    </row>
    <row r="401" spans="1:5" x14ac:dyDescent="0.25">
      <c r="A401" s="46" t="s">
        <v>794</v>
      </c>
      <c r="B401" s="46" t="s">
        <v>795</v>
      </c>
      <c r="C401" s="46">
        <v>302109</v>
      </c>
      <c r="D401" s="47">
        <v>109514.51</v>
      </c>
      <c r="E401" s="47">
        <v>31064.7</v>
      </c>
    </row>
    <row r="402" spans="1:5" x14ac:dyDescent="0.25">
      <c r="A402" s="46" t="s">
        <v>796</v>
      </c>
      <c r="B402" s="46" t="s">
        <v>797</v>
      </c>
      <c r="C402" s="46">
        <v>1363416</v>
      </c>
      <c r="D402" s="47">
        <v>494238.3</v>
      </c>
      <c r="E402" s="47">
        <v>207336.08</v>
      </c>
    </row>
    <row r="403" spans="1:5" x14ac:dyDescent="0.25">
      <c r="A403" s="46" t="s">
        <v>798</v>
      </c>
      <c r="B403" s="46" t="s">
        <v>799</v>
      </c>
      <c r="C403" s="46">
        <v>90333</v>
      </c>
      <c r="D403" s="47">
        <v>32745.71</v>
      </c>
      <c r="E403" s="47">
        <v>15385.15</v>
      </c>
    </row>
    <row r="404" spans="1:5" x14ac:dyDescent="0.25">
      <c r="A404" s="46" t="s">
        <v>800</v>
      </c>
      <c r="B404" s="46" t="s">
        <v>801</v>
      </c>
      <c r="C404" s="46">
        <v>138353</v>
      </c>
      <c r="D404" s="47">
        <v>50152.959999999999</v>
      </c>
      <c r="E404" s="47">
        <v>27248.76</v>
      </c>
    </row>
    <row r="405" spans="1:5" x14ac:dyDescent="0.25">
      <c r="A405" s="46" t="s">
        <v>802</v>
      </c>
      <c r="B405" s="46" t="s">
        <v>803</v>
      </c>
      <c r="C405" s="46">
        <v>158338</v>
      </c>
      <c r="D405" s="47">
        <v>57397.53</v>
      </c>
      <c r="E405" s="47">
        <v>16316.88</v>
      </c>
    </row>
    <row r="406" spans="1:5" x14ac:dyDescent="0.25">
      <c r="A406" s="46" t="s">
        <v>804</v>
      </c>
      <c r="B406" s="46" t="s">
        <v>805</v>
      </c>
      <c r="C406" s="46">
        <v>152699</v>
      </c>
      <c r="D406" s="47">
        <v>55353.39</v>
      </c>
      <c r="E406" s="47">
        <v>36262.480000000003</v>
      </c>
    </row>
    <row r="407" spans="1:5" x14ac:dyDescent="0.25">
      <c r="A407" s="46" t="s">
        <v>806</v>
      </c>
      <c r="B407" s="46" t="s">
        <v>807</v>
      </c>
      <c r="C407" s="46">
        <v>32567</v>
      </c>
      <c r="D407" s="47">
        <v>11805.54</v>
      </c>
      <c r="E407" s="47">
        <v>0</v>
      </c>
    </row>
    <row r="408" spans="1:5" x14ac:dyDescent="0.25">
      <c r="A408" s="46" t="s">
        <v>808</v>
      </c>
      <c r="B408" s="46" t="s">
        <v>809</v>
      </c>
      <c r="C408" s="46">
        <v>463806</v>
      </c>
      <c r="D408" s="47">
        <v>168129.68</v>
      </c>
      <c r="E408" s="47">
        <v>52200.2</v>
      </c>
    </row>
    <row r="409" spans="1:5" x14ac:dyDescent="0.25">
      <c r="A409" s="46" t="s">
        <v>810</v>
      </c>
      <c r="B409" s="46" t="s">
        <v>811</v>
      </c>
      <c r="C409" s="46">
        <v>57557</v>
      </c>
      <c r="D409" s="47">
        <v>20864.41</v>
      </c>
      <c r="E409" s="47">
        <v>1205.6500000000001</v>
      </c>
    </row>
    <row r="410" spans="1:5" x14ac:dyDescent="0.25">
      <c r="A410" s="46" t="s">
        <v>812</v>
      </c>
      <c r="B410" s="46" t="s">
        <v>813</v>
      </c>
      <c r="C410" s="46">
        <v>77651</v>
      </c>
      <c r="D410" s="47">
        <v>28148.49</v>
      </c>
      <c r="E410" s="47">
        <v>13649.73</v>
      </c>
    </row>
    <row r="411" spans="1:5" x14ac:dyDescent="0.25">
      <c r="A411" s="46" t="s">
        <v>814</v>
      </c>
      <c r="B411" s="46" t="s">
        <v>815</v>
      </c>
      <c r="C411" s="46">
        <v>230008</v>
      </c>
      <c r="D411" s="47">
        <v>83377.899999999994</v>
      </c>
      <c r="E411" s="47">
        <v>25851.7</v>
      </c>
    </row>
    <row r="412" spans="1:5" x14ac:dyDescent="0.25">
      <c r="A412" s="46" t="s">
        <v>816</v>
      </c>
      <c r="B412" s="46" t="s">
        <v>817</v>
      </c>
      <c r="C412" s="46">
        <v>442573</v>
      </c>
      <c r="D412" s="47">
        <v>160432.71</v>
      </c>
      <c r="E412" s="47">
        <v>185253</v>
      </c>
    </row>
    <row r="413" spans="1:5" x14ac:dyDescent="0.25">
      <c r="A413" s="46" t="s">
        <v>818</v>
      </c>
      <c r="B413" s="46" t="s">
        <v>819</v>
      </c>
      <c r="C413" s="46">
        <v>98921</v>
      </c>
      <c r="D413" s="47">
        <v>35858.86</v>
      </c>
      <c r="E413" s="47">
        <v>0</v>
      </c>
    </row>
    <row r="414" spans="1:5" x14ac:dyDescent="0.25">
      <c r="A414" s="46" t="s">
        <v>820</v>
      </c>
      <c r="B414" s="46" t="s">
        <v>1791</v>
      </c>
      <c r="C414" s="46">
        <v>545330</v>
      </c>
      <c r="D414" s="47">
        <v>197682.13</v>
      </c>
      <c r="E414" s="47">
        <v>104822.81</v>
      </c>
    </row>
    <row r="415" spans="1:5" x14ac:dyDescent="0.25">
      <c r="A415" s="46" t="s">
        <v>821</v>
      </c>
      <c r="B415" s="46" t="s">
        <v>822</v>
      </c>
      <c r="C415" s="46">
        <v>128062</v>
      </c>
      <c r="D415" s="47">
        <v>46422.48</v>
      </c>
      <c r="E415" s="47">
        <v>27638.62</v>
      </c>
    </row>
    <row r="416" spans="1:5" x14ac:dyDescent="0.25">
      <c r="A416" s="46" t="s">
        <v>823</v>
      </c>
      <c r="B416" s="46" t="s">
        <v>824</v>
      </c>
      <c r="C416" s="46">
        <v>107555</v>
      </c>
      <c r="D416" s="47">
        <v>38988.69</v>
      </c>
      <c r="E416" s="47">
        <v>0</v>
      </c>
    </row>
    <row r="417" spans="1:5" x14ac:dyDescent="0.25">
      <c r="A417" s="46" t="s">
        <v>825</v>
      </c>
      <c r="B417" s="46" t="s">
        <v>826</v>
      </c>
      <c r="C417" s="46">
        <v>68818</v>
      </c>
      <c r="D417" s="47">
        <v>24946.53</v>
      </c>
      <c r="E417" s="47">
        <v>16032.57</v>
      </c>
    </row>
    <row r="418" spans="1:5" x14ac:dyDescent="0.25">
      <c r="A418" s="46" t="s">
        <v>827</v>
      </c>
      <c r="B418" s="46" t="s">
        <v>828</v>
      </c>
      <c r="C418" s="46">
        <v>45488</v>
      </c>
      <c r="D418" s="47">
        <v>16489.400000000001</v>
      </c>
      <c r="E418" s="47">
        <v>700.06</v>
      </c>
    </row>
    <row r="419" spans="1:5" x14ac:dyDescent="0.25">
      <c r="A419" s="46" t="s">
        <v>829</v>
      </c>
      <c r="B419" s="46" t="s">
        <v>830</v>
      </c>
      <c r="C419" s="46">
        <v>26581</v>
      </c>
      <c r="D419" s="47">
        <v>9635.61</v>
      </c>
      <c r="E419" s="47">
        <v>0</v>
      </c>
    </row>
    <row r="420" spans="1:5" x14ac:dyDescent="0.25">
      <c r="A420" s="46" t="s">
        <v>831</v>
      </c>
      <c r="B420" s="46" t="s">
        <v>832</v>
      </c>
      <c r="C420" s="46">
        <v>244837</v>
      </c>
      <c r="D420" s="47">
        <v>88753.41</v>
      </c>
      <c r="E420" s="47">
        <v>57090.3</v>
      </c>
    </row>
    <row r="421" spans="1:5" x14ac:dyDescent="0.25">
      <c r="A421" s="46" t="s">
        <v>833</v>
      </c>
      <c r="B421" s="46" t="s">
        <v>834</v>
      </c>
      <c r="C421" s="46">
        <v>168355</v>
      </c>
      <c r="D421" s="47">
        <v>61028.69</v>
      </c>
      <c r="E421" s="47">
        <v>27189.21</v>
      </c>
    </row>
    <row r="422" spans="1:5" x14ac:dyDescent="0.25">
      <c r="A422" s="46" t="s">
        <v>835</v>
      </c>
      <c r="B422" s="46" t="s">
        <v>836</v>
      </c>
      <c r="C422" s="46">
        <v>158082</v>
      </c>
      <c r="D422" s="47">
        <v>57304.73</v>
      </c>
      <c r="E422" s="47">
        <v>23601.05</v>
      </c>
    </row>
    <row r="423" spans="1:5" x14ac:dyDescent="0.25">
      <c r="A423" s="46" t="s">
        <v>837</v>
      </c>
      <c r="B423" s="46" t="s">
        <v>838</v>
      </c>
      <c r="C423" s="46">
        <v>17379</v>
      </c>
      <c r="D423" s="47">
        <v>6299.89</v>
      </c>
      <c r="E423" s="47">
        <v>0</v>
      </c>
    </row>
    <row r="424" spans="1:5" x14ac:dyDescent="0.25">
      <c r="A424" s="46" t="s">
        <v>839</v>
      </c>
      <c r="B424" s="46" t="s">
        <v>840</v>
      </c>
      <c r="C424" s="46">
        <v>527661</v>
      </c>
      <c r="D424" s="47">
        <v>191277.11</v>
      </c>
      <c r="E424" s="47">
        <v>104988.8</v>
      </c>
    </row>
    <row r="425" spans="1:5" x14ac:dyDescent="0.25">
      <c r="A425" s="46" t="s">
        <v>841</v>
      </c>
      <c r="B425" s="46" t="s">
        <v>842</v>
      </c>
      <c r="C425" s="46">
        <v>251543</v>
      </c>
      <c r="D425" s="47">
        <v>91184.34</v>
      </c>
      <c r="E425" s="47">
        <v>19344.63</v>
      </c>
    </row>
    <row r="426" spans="1:5" x14ac:dyDescent="0.25">
      <c r="A426" s="46" t="s">
        <v>843</v>
      </c>
      <c r="B426" s="46" t="s">
        <v>844</v>
      </c>
      <c r="C426" s="46">
        <v>633906</v>
      </c>
      <c r="D426" s="47">
        <v>229790.93</v>
      </c>
      <c r="E426" s="47">
        <v>124761.72</v>
      </c>
    </row>
    <row r="427" spans="1:5" x14ac:dyDescent="0.25">
      <c r="A427" s="46" t="s">
        <v>845</v>
      </c>
      <c r="B427" s="46" t="s">
        <v>846</v>
      </c>
      <c r="C427" s="46">
        <v>291440</v>
      </c>
      <c r="D427" s="47">
        <v>105647</v>
      </c>
      <c r="E427" s="47">
        <v>68367.509999999995</v>
      </c>
    </row>
    <row r="428" spans="1:5" x14ac:dyDescent="0.25">
      <c r="A428" s="46" t="s">
        <v>847</v>
      </c>
      <c r="B428" s="46" t="s">
        <v>848</v>
      </c>
      <c r="C428" s="46">
        <v>1078811</v>
      </c>
      <c r="D428" s="47">
        <v>391068.99</v>
      </c>
      <c r="E428" s="47">
        <v>151705.71</v>
      </c>
    </row>
    <row r="429" spans="1:5" x14ac:dyDescent="0.25">
      <c r="A429" s="46" t="s">
        <v>849</v>
      </c>
      <c r="B429" s="46" t="s">
        <v>850</v>
      </c>
      <c r="C429" s="46">
        <v>100317</v>
      </c>
      <c r="D429" s="47">
        <v>36364.910000000003</v>
      </c>
      <c r="E429" s="47">
        <v>21437.95</v>
      </c>
    </row>
    <row r="430" spans="1:5" x14ac:dyDescent="0.25">
      <c r="A430" s="46" t="s">
        <v>851</v>
      </c>
      <c r="B430" s="46" t="s">
        <v>852</v>
      </c>
      <c r="C430" s="46">
        <v>297801</v>
      </c>
      <c r="D430" s="47">
        <v>107952.86</v>
      </c>
      <c r="E430" s="47">
        <v>10585.72</v>
      </c>
    </row>
    <row r="431" spans="1:5" x14ac:dyDescent="0.25">
      <c r="A431" s="46" t="s">
        <v>853</v>
      </c>
      <c r="B431" s="46" t="s">
        <v>854</v>
      </c>
      <c r="C431" s="46">
        <v>346418</v>
      </c>
      <c r="D431" s="47">
        <v>125576.53</v>
      </c>
      <c r="E431" s="47">
        <v>60725.82</v>
      </c>
    </row>
    <row r="432" spans="1:5" x14ac:dyDescent="0.25">
      <c r="A432" s="46" t="s">
        <v>855</v>
      </c>
      <c r="B432" s="46" t="s">
        <v>856</v>
      </c>
      <c r="C432" s="46">
        <v>38246</v>
      </c>
      <c r="D432" s="47">
        <v>13864.18</v>
      </c>
      <c r="E432" s="47">
        <v>4196.68</v>
      </c>
    </row>
    <row r="433" spans="1:5" x14ac:dyDescent="0.25">
      <c r="A433" s="46" t="s">
        <v>857</v>
      </c>
      <c r="B433" s="46" t="s">
        <v>858</v>
      </c>
      <c r="C433" s="46">
        <v>78540</v>
      </c>
      <c r="D433" s="47">
        <v>28470.75</v>
      </c>
      <c r="E433" s="47">
        <v>7895.45</v>
      </c>
    </row>
    <row r="434" spans="1:5" x14ac:dyDescent="0.25">
      <c r="A434" s="46" t="s">
        <v>859</v>
      </c>
      <c r="B434" s="46" t="s">
        <v>860</v>
      </c>
      <c r="C434" s="46">
        <v>117653</v>
      </c>
      <c r="D434" s="47">
        <v>42649.21</v>
      </c>
      <c r="E434" s="47">
        <v>28061.81</v>
      </c>
    </row>
    <row r="435" spans="1:5" x14ac:dyDescent="0.25">
      <c r="A435" s="46" t="s">
        <v>861</v>
      </c>
      <c r="B435" s="46" t="s">
        <v>862</v>
      </c>
      <c r="C435" s="46">
        <v>62900</v>
      </c>
      <c r="D435" s="47">
        <v>22801.25</v>
      </c>
      <c r="E435" s="47">
        <v>21622.26</v>
      </c>
    </row>
    <row r="436" spans="1:5" x14ac:dyDescent="0.25">
      <c r="A436" s="46" t="s">
        <v>863</v>
      </c>
      <c r="B436" s="46" t="s">
        <v>864</v>
      </c>
      <c r="C436" s="46">
        <v>766807</v>
      </c>
      <c r="D436" s="47">
        <v>277967.53999999998</v>
      </c>
      <c r="E436" s="47">
        <v>0</v>
      </c>
    </row>
    <row r="437" spans="1:5" x14ac:dyDescent="0.25">
      <c r="A437" s="46" t="s">
        <v>865</v>
      </c>
      <c r="B437" s="46" t="s">
        <v>866</v>
      </c>
      <c r="C437" s="46">
        <v>149992</v>
      </c>
      <c r="D437" s="47">
        <v>54372.1</v>
      </c>
      <c r="E437" s="47">
        <v>34204.699999999997</v>
      </c>
    </row>
    <row r="438" spans="1:5" x14ac:dyDescent="0.25">
      <c r="A438" s="46" t="s">
        <v>867</v>
      </c>
      <c r="B438" s="46" t="s">
        <v>868</v>
      </c>
      <c r="C438" s="46">
        <v>43240</v>
      </c>
      <c r="D438" s="47">
        <v>15674.5</v>
      </c>
      <c r="E438" s="47">
        <v>10724.04</v>
      </c>
    </row>
    <row r="439" spans="1:5" x14ac:dyDescent="0.25">
      <c r="A439" s="46" t="s">
        <v>869</v>
      </c>
      <c r="B439" s="46" t="s">
        <v>870</v>
      </c>
      <c r="C439" s="46">
        <v>201110</v>
      </c>
      <c r="D439" s="47">
        <v>72902.38</v>
      </c>
      <c r="E439" s="47">
        <v>53958.63</v>
      </c>
    </row>
    <row r="440" spans="1:5" x14ac:dyDescent="0.25">
      <c r="A440" s="46" t="s">
        <v>871</v>
      </c>
      <c r="B440" s="46" t="s">
        <v>872</v>
      </c>
      <c r="C440" s="46">
        <v>104620</v>
      </c>
      <c r="D440" s="47">
        <v>37924.75</v>
      </c>
      <c r="E440" s="47">
        <v>21066.49</v>
      </c>
    </row>
    <row r="441" spans="1:5" x14ac:dyDescent="0.25">
      <c r="A441" s="46" t="s">
        <v>873</v>
      </c>
      <c r="B441" s="46" t="s">
        <v>874</v>
      </c>
      <c r="C441" s="46">
        <v>263923</v>
      </c>
      <c r="D441" s="47">
        <v>95672.09</v>
      </c>
      <c r="E441" s="47">
        <v>55229</v>
      </c>
    </row>
    <row r="442" spans="1:5" x14ac:dyDescent="0.25">
      <c r="A442" s="46" t="s">
        <v>875</v>
      </c>
      <c r="B442" s="46" t="s">
        <v>876</v>
      </c>
      <c r="C442" s="46">
        <v>195324</v>
      </c>
      <c r="D442" s="47">
        <v>70804.95</v>
      </c>
      <c r="E442" s="47">
        <v>45072.5</v>
      </c>
    </row>
    <row r="443" spans="1:5" x14ac:dyDescent="0.25">
      <c r="A443" s="46" t="s">
        <v>877</v>
      </c>
      <c r="B443" s="46" t="s">
        <v>878</v>
      </c>
      <c r="C443" s="46">
        <v>4367</v>
      </c>
      <c r="D443" s="47">
        <v>1583.04</v>
      </c>
      <c r="E443" s="47">
        <v>0</v>
      </c>
    </row>
    <row r="444" spans="1:5" x14ac:dyDescent="0.25">
      <c r="A444" s="46" t="s">
        <v>879</v>
      </c>
      <c r="B444" s="46" t="s">
        <v>880</v>
      </c>
      <c r="C444" s="46">
        <v>131146</v>
      </c>
      <c r="D444" s="47">
        <v>47540.43</v>
      </c>
      <c r="E444" s="47">
        <v>24345</v>
      </c>
    </row>
    <row r="445" spans="1:5" x14ac:dyDescent="0.25">
      <c r="A445" s="46" t="s">
        <v>881</v>
      </c>
      <c r="B445" s="46" t="s">
        <v>882</v>
      </c>
      <c r="C445" s="46">
        <v>570529</v>
      </c>
      <c r="D445" s="47">
        <v>206816.76</v>
      </c>
      <c r="E445" s="47">
        <v>0</v>
      </c>
    </row>
    <row r="446" spans="1:5" x14ac:dyDescent="0.25">
      <c r="A446" s="46" t="s">
        <v>883</v>
      </c>
      <c r="B446" s="46" t="s">
        <v>884</v>
      </c>
      <c r="C446" s="46">
        <v>320845</v>
      </c>
      <c r="D446" s="47">
        <v>116306.31</v>
      </c>
      <c r="E446" s="47">
        <v>53944.97</v>
      </c>
    </row>
    <row r="447" spans="1:5" x14ac:dyDescent="0.25">
      <c r="A447" s="46" t="s">
        <v>885</v>
      </c>
      <c r="B447" s="46" t="s">
        <v>886</v>
      </c>
      <c r="C447" s="46">
        <v>730379</v>
      </c>
      <c r="D447" s="47">
        <v>264762.39</v>
      </c>
      <c r="E447" s="47">
        <v>136097.38</v>
      </c>
    </row>
    <row r="448" spans="1:5" x14ac:dyDescent="0.25">
      <c r="A448" s="46" t="s">
        <v>887</v>
      </c>
      <c r="B448" s="46" t="s">
        <v>888</v>
      </c>
      <c r="C448" s="46">
        <v>236172</v>
      </c>
      <c r="D448" s="47">
        <v>85612.35</v>
      </c>
      <c r="E448" s="47">
        <v>46130.32</v>
      </c>
    </row>
    <row r="449" spans="1:5" x14ac:dyDescent="0.25">
      <c r="A449" s="46" t="s">
        <v>889</v>
      </c>
      <c r="B449" s="46" t="s">
        <v>890</v>
      </c>
      <c r="C449" s="46">
        <v>498666</v>
      </c>
      <c r="D449" s="47">
        <v>180766.43</v>
      </c>
      <c r="E449" s="47">
        <v>101951.98</v>
      </c>
    </row>
    <row r="450" spans="1:5" x14ac:dyDescent="0.25">
      <c r="A450" s="46" t="s">
        <v>891</v>
      </c>
      <c r="B450" s="46" t="s">
        <v>892</v>
      </c>
      <c r="C450" s="46">
        <v>459926</v>
      </c>
      <c r="D450" s="47">
        <v>166723.18</v>
      </c>
      <c r="E450" s="47">
        <v>51785</v>
      </c>
    </row>
    <row r="451" spans="1:5" x14ac:dyDescent="0.25">
      <c r="A451" s="46" t="s">
        <v>893</v>
      </c>
      <c r="B451" s="46" t="s">
        <v>894</v>
      </c>
      <c r="C451" s="46">
        <v>207555</v>
      </c>
      <c r="D451" s="47">
        <v>75238.69</v>
      </c>
      <c r="E451" s="47">
        <v>35018.550000000003</v>
      </c>
    </row>
    <row r="452" spans="1:5" x14ac:dyDescent="0.25">
      <c r="A452" s="46" t="s">
        <v>895</v>
      </c>
      <c r="B452" s="46" t="s">
        <v>896</v>
      </c>
      <c r="C452" s="46">
        <v>144777</v>
      </c>
      <c r="D452" s="47">
        <v>52481.66</v>
      </c>
      <c r="E452" s="47">
        <v>10982.59</v>
      </c>
    </row>
    <row r="453" spans="1:5" x14ac:dyDescent="0.25">
      <c r="A453" s="46" t="s">
        <v>897</v>
      </c>
      <c r="B453" s="46" t="s">
        <v>898</v>
      </c>
      <c r="C453" s="46">
        <v>69092</v>
      </c>
      <c r="D453" s="47">
        <v>25045.85</v>
      </c>
      <c r="E453" s="47">
        <v>21229.32</v>
      </c>
    </row>
    <row r="454" spans="1:5" x14ac:dyDescent="0.25">
      <c r="A454" s="46" t="s">
        <v>1792</v>
      </c>
      <c r="B454" s="46" t="s">
        <v>1793</v>
      </c>
      <c r="C454" s="46">
        <v>30506</v>
      </c>
      <c r="D454" s="47">
        <v>11058.43</v>
      </c>
      <c r="E454" s="47">
        <v>0</v>
      </c>
    </row>
    <row r="455" spans="1:5" x14ac:dyDescent="0.25">
      <c r="A455" s="46" t="s">
        <v>1794</v>
      </c>
      <c r="B455" s="46" t="s">
        <v>1795</v>
      </c>
      <c r="C455" s="46">
        <v>3730</v>
      </c>
      <c r="D455" s="47">
        <v>1352.13</v>
      </c>
      <c r="E455" s="47">
        <v>0</v>
      </c>
    </row>
    <row r="456" spans="1:5" x14ac:dyDescent="0.25">
      <c r="A456" s="46" t="s">
        <v>899</v>
      </c>
      <c r="B456" s="46" t="s">
        <v>900</v>
      </c>
      <c r="C456" s="46">
        <v>131795</v>
      </c>
      <c r="D456" s="47">
        <v>47775.69</v>
      </c>
      <c r="E456" s="47">
        <v>0</v>
      </c>
    </row>
    <row r="457" spans="1:5" x14ac:dyDescent="0.25">
      <c r="A457" s="46" t="s">
        <v>901</v>
      </c>
      <c r="B457" s="46" t="s">
        <v>902</v>
      </c>
      <c r="C457" s="46">
        <v>104469</v>
      </c>
      <c r="D457" s="47">
        <v>37870.01</v>
      </c>
      <c r="E457" s="47">
        <v>26155.93</v>
      </c>
    </row>
    <row r="458" spans="1:5" x14ac:dyDescent="0.25">
      <c r="A458" s="46" t="s">
        <v>903</v>
      </c>
      <c r="B458" s="46" t="s">
        <v>904</v>
      </c>
      <c r="C458" s="46">
        <v>603134</v>
      </c>
      <c r="D458" s="47">
        <v>218636.08</v>
      </c>
      <c r="E458" s="47">
        <v>170998.05</v>
      </c>
    </row>
    <row r="459" spans="1:5" x14ac:dyDescent="0.25">
      <c r="A459" s="46" t="s">
        <v>905</v>
      </c>
      <c r="B459" s="46" t="s">
        <v>906</v>
      </c>
      <c r="C459" s="46">
        <v>2239018</v>
      </c>
      <c r="D459" s="47">
        <v>811644.03</v>
      </c>
      <c r="E459" s="47">
        <v>96315.55</v>
      </c>
    </row>
    <row r="460" spans="1:5" x14ac:dyDescent="0.25">
      <c r="A460" s="46" t="s">
        <v>907</v>
      </c>
      <c r="B460" s="46" t="s">
        <v>908</v>
      </c>
      <c r="C460" s="46">
        <v>249243</v>
      </c>
      <c r="D460" s="47">
        <v>90350.59</v>
      </c>
      <c r="E460" s="47">
        <v>59926.38</v>
      </c>
    </row>
    <row r="461" spans="1:5" x14ac:dyDescent="0.25">
      <c r="A461" s="46" t="s">
        <v>909</v>
      </c>
      <c r="B461" s="46" t="s">
        <v>910</v>
      </c>
      <c r="C461" s="46">
        <v>702123</v>
      </c>
      <c r="D461" s="47">
        <v>254519.59</v>
      </c>
      <c r="E461" s="47">
        <v>198596.54</v>
      </c>
    </row>
    <row r="462" spans="1:5" x14ac:dyDescent="0.25">
      <c r="A462" s="46" t="s">
        <v>911</v>
      </c>
      <c r="B462" s="46" t="s">
        <v>912</v>
      </c>
      <c r="C462" s="46">
        <v>195852</v>
      </c>
      <c r="D462" s="47">
        <v>70996.350000000006</v>
      </c>
      <c r="E462" s="47">
        <v>31953.64</v>
      </c>
    </row>
    <row r="463" spans="1:5" x14ac:dyDescent="0.25">
      <c r="A463" s="46" t="s">
        <v>913</v>
      </c>
      <c r="B463" s="46" t="s">
        <v>914</v>
      </c>
      <c r="C463" s="46">
        <v>181042</v>
      </c>
      <c r="D463" s="47">
        <v>65627.73</v>
      </c>
      <c r="E463" s="47">
        <v>52498.13</v>
      </c>
    </row>
    <row r="464" spans="1:5" x14ac:dyDescent="0.25">
      <c r="A464" s="46" t="s">
        <v>915</v>
      </c>
      <c r="B464" s="46" t="s">
        <v>916</v>
      </c>
      <c r="C464" s="46">
        <v>411930</v>
      </c>
      <c r="D464" s="47">
        <v>149324.63</v>
      </c>
      <c r="E464" s="47">
        <v>126198.29</v>
      </c>
    </row>
    <row r="465" spans="1:5" x14ac:dyDescent="0.25">
      <c r="A465" s="46" t="s">
        <v>917</v>
      </c>
      <c r="B465" s="46" t="s">
        <v>918</v>
      </c>
      <c r="C465" s="46">
        <v>89380</v>
      </c>
      <c r="D465" s="47">
        <v>32400.25</v>
      </c>
      <c r="E465" s="47">
        <v>18064.79</v>
      </c>
    </row>
    <row r="466" spans="1:5" x14ac:dyDescent="0.25">
      <c r="A466" s="46" t="s">
        <v>919</v>
      </c>
      <c r="B466" s="46" t="s">
        <v>920</v>
      </c>
      <c r="C466" s="46">
        <v>60702</v>
      </c>
      <c r="D466" s="47">
        <v>22004.48</v>
      </c>
      <c r="E466" s="47">
        <v>16794.73</v>
      </c>
    </row>
    <row r="467" spans="1:5" x14ac:dyDescent="0.25">
      <c r="A467" s="46" t="s">
        <v>921</v>
      </c>
      <c r="B467" s="46" t="s">
        <v>922</v>
      </c>
      <c r="C467" s="46">
        <v>35098</v>
      </c>
      <c r="D467" s="47">
        <v>12723.03</v>
      </c>
      <c r="E467" s="47">
        <v>7550.94</v>
      </c>
    </row>
    <row r="468" spans="1:5" x14ac:dyDescent="0.25">
      <c r="A468" s="46" t="s">
        <v>923</v>
      </c>
      <c r="B468" s="46" t="s">
        <v>924</v>
      </c>
      <c r="C468" s="46">
        <v>97596</v>
      </c>
      <c r="D468" s="47">
        <v>35378.550000000003</v>
      </c>
      <c r="E468" s="47">
        <v>20677.93</v>
      </c>
    </row>
    <row r="469" spans="1:5" x14ac:dyDescent="0.25">
      <c r="A469" s="46" t="s">
        <v>925</v>
      </c>
      <c r="B469" s="46" t="s">
        <v>926</v>
      </c>
      <c r="C469" s="46">
        <v>160439</v>
      </c>
      <c r="D469" s="47">
        <v>58159.14</v>
      </c>
      <c r="E469" s="47">
        <v>24049.38</v>
      </c>
    </row>
    <row r="470" spans="1:5" x14ac:dyDescent="0.25">
      <c r="A470" s="46" t="s">
        <v>927</v>
      </c>
      <c r="B470" s="46" t="s">
        <v>928</v>
      </c>
      <c r="C470" s="46">
        <v>969083</v>
      </c>
      <c r="D470" s="47">
        <v>351292.59</v>
      </c>
      <c r="E470" s="47">
        <v>0</v>
      </c>
    </row>
    <row r="471" spans="1:5" x14ac:dyDescent="0.25">
      <c r="A471" s="46" t="s">
        <v>929</v>
      </c>
      <c r="B471" s="46" t="s">
        <v>930</v>
      </c>
      <c r="C471" s="46">
        <v>128041</v>
      </c>
      <c r="D471" s="47">
        <v>46414.86</v>
      </c>
      <c r="E471" s="47">
        <v>28725.66</v>
      </c>
    </row>
    <row r="472" spans="1:5" x14ac:dyDescent="0.25">
      <c r="A472" s="46" t="s">
        <v>931</v>
      </c>
      <c r="B472" s="46" t="s">
        <v>932</v>
      </c>
      <c r="C472" s="46">
        <v>264472</v>
      </c>
      <c r="D472" s="47">
        <v>95871.1</v>
      </c>
      <c r="E472" s="47">
        <v>53171.06</v>
      </c>
    </row>
    <row r="473" spans="1:5" x14ac:dyDescent="0.25">
      <c r="A473" s="46" t="s">
        <v>933</v>
      </c>
      <c r="B473" s="46" t="s">
        <v>934</v>
      </c>
      <c r="C473" s="46">
        <v>293186</v>
      </c>
      <c r="D473" s="47">
        <v>106279.93</v>
      </c>
      <c r="E473" s="47">
        <v>39327.49</v>
      </c>
    </row>
    <row r="474" spans="1:5" x14ac:dyDescent="0.25">
      <c r="A474" s="46" t="s">
        <v>935</v>
      </c>
      <c r="B474" s="46" t="s">
        <v>936</v>
      </c>
      <c r="C474" s="46">
        <v>21073</v>
      </c>
      <c r="D474" s="47">
        <v>7638.96</v>
      </c>
      <c r="E474" s="47">
        <v>0</v>
      </c>
    </row>
    <row r="475" spans="1:5" x14ac:dyDescent="0.25">
      <c r="A475" s="46" t="s">
        <v>1619</v>
      </c>
      <c r="B475" s="46" t="s">
        <v>1526</v>
      </c>
      <c r="C475" s="46">
        <v>476882</v>
      </c>
      <c r="D475" s="47">
        <v>172869.73</v>
      </c>
      <c r="E475" s="47">
        <v>0</v>
      </c>
    </row>
    <row r="476" spans="1:5" x14ac:dyDescent="0.25">
      <c r="A476" s="46" t="s">
        <v>937</v>
      </c>
      <c r="B476" s="46" t="s">
        <v>938</v>
      </c>
      <c r="C476" s="46">
        <v>17638</v>
      </c>
      <c r="D476" s="47">
        <v>6393.78</v>
      </c>
      <c r="E476" s="47">
        <v>0</v>
      </c>
    </row>
    <row r="477" spans="1:5" x14ac:dyDescent="0.25">
      <c r="A477" s="46" t="s">
        <v>939</v>
      </c>
      <c r="B477" s="46" t="s">
        <v>940</v>
      </c>
      <c r="C477" s="46">
        <v>25957</v>
      </c>
      <c r="D477" s="47">
        <v>9409.41</v>
      </c>
      <c r="E477" s="47">
        <v>0</v>
      </c>
    </row>
    <row r="478" spans="1:5" x14ac:dyDescent="0.25">
      <c r="A478" s="46" t="s">
        <v>941</v>
      </c>
      <c r="B478" s="46" t="s">
        <v>942</v>
      </c>
      <c r="C478" s="46">
        <v>34964</v>
      </c>
      <c r="D478" s="47">
        <v>12674.45</v>
      </c>
      <c r="E478" s="47">
        <v>0</v>
      </c>
    </row>
    <row r="479" spans="1:5" x14ac:dyDescent="0.25">
      <c r="A479" s="46" t="s">
        <v>943</v>
      </c>
      <c r="B479" s="46" t="s">
        <v>944</v>
      </c>
      <c r="C479" s="46">
        <v>24380</v>
      </c>
      <c r="D479" s="47">
        <v>8837.75</v>
      </c>
      <c r="E479" s="47">
        <v>0</v>
      </c>
    </row>
    <row r="480" spans="1:5" x14ac:dyDescent="0.25">
      <c r="A480" s="46" t="s">
        <v>945</v>
      </c>
      <c r="B480" s="46" t="s">
        <v>946</v>
      </c>
      <c r="C480" s="46">
        <v>5268</v>
      </c>
      <c r="D480" s="47">
        <v>1909.65</v>
      </c>
      <c r="E480" s="47">
        <v>0</v>
      </c>
    </row>
    <row r="481" spans="1:5" x14ac:dyDescent="0.25">
      <c r="A481" s="46" t="s">
        <v>947</v>
      </c>
      <c r="B481" s="46" t="s">
        <v>948</v>
      </c>
      <c r="C481" s="46">
        <v>46539</v>
      </c>
      <c r="D481" s="47">
        <v>16870.39</v>
      </c>
      <c r="E481" s="47">
        <v>0</v>
      </c>
    </row>
    <row r="482" spans="1:5" x14ac:dyDescent="0.25">
      <c r="A482" s="46" t="s">
        <v>949</v>
      </c>
      <c r="B482" s="46" t="s">
        <v>950</v>
      </c>
      <c r="C482" s="46">
        <v>19486</v>
      </c>
      <c r="D482" s="47">
        <v>7063.68</v>
      </c>
      <c r="E482" s="47">
        <v>0</v>
      </c>
    </row>
    <row r="483" spans="1:5" x14ac:dyDescent="0.25">
      <c r="A483" s="46" t="s">
        <v>951</v>
      </c>
      <c r="B483" s="46" t="s">
        <v>952</v>
      </c>
      <c r="C483" s="46">
        <v>80737</v>
      </c>
      <c r="D483" s="47">
        <v>29267.16</v>
      </c>
      <c r="E483" s="47">
        <v>5298.44</v>
      </c>
    </row>
    <row r="484" spans="1:5" x14ac:dyDescent="0.25">
      <c r="A484" s="46" t="s">
        <v>953</v>
      </c>
      <c r="B484" s="46" t="s">
        <v>954</v>
      </c>
      <c r="C484" s="46">
        <v>14589</v>
      </c>
      <c r="D484" s="47">
        <v>5288.51</v>
      </c>
      <c r="E484" s="47">
        <v>0</v>
      </c>
    </row>
    <row r="485" spans="1:5" x14ac:dyDescent="0.25">
      <c r="A485" s="46" t="s">
        <v>955</v>
      </c>
      <c r="B485" s="46" t="s">
        <v>956</v>
      </c>
      <c r="C485" s="46">
        <v>10476</v>
      </c>
      <c r="D485" s="47">
        <v>3797.55</v>
      </c>
      <c r="E485" s="47">
        <v>0</v>
      </c>
    </row>
    <row r="486" spans="1:5" x14ac:dyDescent="0.25">
      <c r="A486" s="46" t="s">
        <v>1796</v>
      </c>
      <c r="B486" s="46" t="s">
        <v>1797</v>
      </c>
      <c r="C486" s="46">
        <v>27630</v>
      </c>
      <c r="D486" s="47">
        <v>10015.879999999999</v>
      </c>
      <c r="E486" s="47">
        <v>0</v>
      </c>
    </row>
    <row r="487" spans="1:5" x14ac:dyDescent="0.25">
      <c r="A487" s="46" t="s">
        <v>1798</v>
      </c>
      <c r="B487" s="46" t="s">
        <v>1799</v>
      </c>
      <c r="C487" s="46">
        <v>30702</v>
      </c>
      <c r="D487" s="47">
        <v>11129.48</v>
      </c>
      <c r="E487" s="47">
        <v>0</v>
      </c>
    </row>
    <row r="488" spans="1:5" x14ac:dyDescent="0.25">
      <c r="A488" s="46" t="s">
        <v>957</v>
      </c>
      <c r="B488" s="46" t="s">
        <v>958</v>
      </c>
      <c r="C488" s="46">
        <v>1087185</v>
      </c>
      <c r="D488" s="47">
        <v>394104.56</v>
      </c>
      <c r="E488" s="47">
        <v>171881.23</v>
      </c>
    </row>
    <row r="489" spans="1:5" x14ac:dyDescent="0.25">
      <c r="A489" s="46" t="s">
        <v>959</v>
      </c>
      <c r="B489" s="46" t="s">
        <v>960</v>
      </c>
      <c r="C489" s="46">
        <v>349810</v>
      </c>
      <c r="D489" s="47">
        <v>126806.13</v>
      </c>
      <c r="E489" s="47">
        <v>36678.35</v>
      </c>
    </row>
    <row r="490" spans="1:5" x14ac:dyDescent="0.25">
      <c r="A490" s="46" t="s">
        <v>961</v>
      </c>
      <c r="B490" s="46" t="s">
        <v>962</v>
      </c>
      <c r="C490" s="46">
        <v>460815</v>
      </c>
      <c r="D490" s="47">
        <v>167045.44</v>
      </c>
      <c r="E490" s="47">
        <v>18511.21</v>
      </c>
    </row>
    <row r="491" spans="1:5" x14ac:dyDescent="0.25">
      <c r="A491" s="46" t="s">
        <v>963</v>
      </c>
      <c r="B491" s="46" t="s">
        <v>964</v>
      </c>
      <c r="C491" s="46">
        <v>94278</v>
      </c>
      <c r="D491" s="47">
        <v>34175.78</v>
      </c>
      <c r="E491" s="47">
        <v>0</v>
      </c>
    </row>
    <row r="492" spans="1:5" x14ac:dyDescent="0.25">
      <c r="A492" s="46" t="s">
        <v>965</v>
      </c>
      <c r="B492" s="46" t="s">
        <v>966</v>
      </c>
      <c r="C492" s="46">
        <v>4214</v>
      </c>
      <c r="D492" s="47">
        <v>1527.58</v>
      </c>
      <c r="E492" s="47">
        <v>0</v>
      </c>
    </row>
    <row r="493" spans="1:5" x14ac:dyDescent="0.25">
      <c r="A493" s="46" t="s">
        <v>967</v>
      </c>
      <c r="B493" s="46" t="s">
        <v>968</v>
      </c>
      <c r="C493" s="46">
        <v>48076</v>
      </c>
      <c r="D493" s="47">
        <v>17427.55</v>
      </c>
      <c r="E493" s="47">
        <v>0</v>
      </c>
    </row>
    <row r="494" spans="1:5" x14ac:dyDescent="0.25">
      <c r="A494" s="46" t="s">
        <v>969</v>
      </c>
      <c r="B494" s="46" t="s">
        <v>970</v>
      </c>
      <c r="C494" s="46">
        <v>153841</v>
      </c>
      <c r="D494" s="47">
        <v>55767.360000000001</v>
      </c>
      <c r="E494" s="47">
        <v>16513.22</v>
      </c>
    </row>
    <row r="495" spans="1:5" x14ac:dyDescent="0.25">
      <c r="A495" s="46" t="s">
        <v>1620</v>
      </c>
      <c r="B495" s="46" t="s">
        <v>1621</v>
      </c>
      <c r="C495" s="46">
        <v>128073</v>
      </c>
      <c r="D495" s="47">
        <v>46426.46</v>
      </c>
      <c r="E495" s="47">
        <v>0</v>
      </c>
    </row>
    <row r="496" spans="1:5" x14ac:dyDescent="0.25">
      <c r="A496" s="46" t="s">
        <v>971</v>
      </c>
      <c r="B496" s="46" t="s">
        <v>972</v>
      </c>
      <c r="C496" s="46">
        <v>255563</v>
      </c>
      <c r="D496" s="47">
        <v>92641.59</v>
      </c>
      <c r="E496" s="47">
        <v>47546.99</v>
      </c>
    </row>
    <row r="497" spans="1:5" x14ac:dyDescent="0.25">
      <c r="A497" s="46" t="s">
        <v>973</v>
      </c>
      <c r="B497" s="46" t="s">
        <v>974</v>
      </c>
      <c r="C497" s="46">
        <v>56240</v>
      </c>
      <c r="D497" s="47">
        <v>20387</v>
      </c>
      <c r="E497" s="47">
        <v>7406.63</v>
      </c>
    </row>
    <row r="498" spans="1:5" x14ac:dyDescent="0.25">
      <c r="A498" s="46" t="s">
        <v>975</v>
      </c>
      <c r="B498" s="46" t="s">
        <v>976</v>
      </c>
      <c r="C498" s="46">
        <v>17190</v>
      </c>
      <c r="D498" s="47">
        <v>6231.38</v>
      </c>
      <c r="E498" s="47">
        <v>0</v>
      </c>
    </row>
    <row r="499" spans="1:5" x14ac:dyDescent="0.25">
      <c r="A499" s="46" t="s">
        <v>977</v>
      </c>
      <c r="B499" s="46" t="s">
        <v>978</v>
      </c>
      <c r="C499" s="46">
        <v>1102622</v>
      </c>
      <c r="D499" s="47">
        <v>399700.47999999998</v>
      </c>
      <c r="E499" s="47">
        <v>81126.61</v>
      </c>
    </row>
    <row r="500" spans="1:5" x14ac:dyDescent="0.25">
      <c r="A500" s="46" t="s">
        <v>979</v>
      </c>
      <c r="B500" s="46" t="s">
        <v>980</v>
      </c>
      <c r="C500" s="46">
        <v>76589</v>
      </c>
      <c r="D500" s="47">
        <v>27763.51</v>
      </c>
      <c r="E500" s="47">
        <v>0</v>
      </c>
    </row>
    <row r="501" spans="1:5" x14ac:dyDescent="0.25">
      <c r="A501" s="46" t="s">
        <v>981</v>
      </c>
      <c r="B501" s="46" t="s">
        <v>982</v>
      </c>
      <c r="C501" s="46">
        <v>148720</v>
      </c>
      <c r="D501" s="47">
        <v>53911</v>
      </c>
      <c r="E501" s="47">
        <v>12563.69</v>
      </c>
    </row>
    <row r="502" spans="1:5" x14ac:dyDescent="0.25">
      <c r="A502" s="46" t="s">
        <v>983</v>
      </c>
      <c r="B502" s="46" t="s">
        <v>984</v>
      </c>
      <c r="C502" s="46">
        <v>77709</v>
      </c>
      <c r="D502" s="47">
        <v>28169.51</v>
      </c>
      <c r="E502" s="47">
        <v>6650.73</v>
      </c>
    </row>
    <row r="503" spans="1:5" x14ac:dyDescent="0.25">
      <c r="A503" s="46" t="s">
        <v>985</v>
      </c>
      <c r="B503" s="46" t="s">
        <v>986</v>
      </c>
      <c r="C503" s="46">
        <v>116676</v>
      </c>
      <c r="D503" s="47">
        <v>42295.05</v>
      </c>
      <c r="E503" s="47">
        <v>25225.82</v>
      </c>
    </row>
    <row r="504" spans="1:5" x14ac:dyDescent="0.25">
      <c r="A504" s="46" t="s">
        <v>987</v>
      </c>
      <c r="B504" s="46" t="s">
        <v>988</v>
      </c>
      <c r="C504" s="46">
        <v>58689</v>
      </c>
      <c r="D504" s="47">
        <v>21274.76</v>
      </c>
      <c r="E504" s="47">
        <v>2595.1799999999998</v>
      </c>
    </row>
    <row r="505" spans="1:5" x14ac:dyDescent="0.25">
      <c r="A505" s="46" t="s">
        <v>989</v>
      </c>
      <c r="B505" s="46" t="s">
        <v>990</v>
      </c>
      <c r="C505" s="46">
        <v>140961</v>
      </c>
      <c r="D505" s="47">
        <v>51098.36</v>
      </c>
      <c r="E505" s="47">
        <v>0</v>
      </c>
    </row>
    <row r="506" spans="1:5" x14ac:dyDescent="0.25">
      <c r="A506" s="46" t="s">
        <v>991</v>
      </c>
      <c r="B506" s="46" t="s">
        <v>992</v>
      </c>
      <c r="C506" s="46">
        <v>84846</v>
      </c>
      <c r="D506" s="47">
        <v>30756.68</v>
      </c>
      <c r="E506" s="47">
        <v>0</v>
      </c>
    </row>
    <row r="507" spans="1:5" x14ac:dyDescent="0.25">
      <c r="A507" s="46" t="s">
        <v>993</v>
      </c>
      <c r="B507" s="46" t="s">
        <v>994</v>
      </c>
      <c r="C507" s="46">
        <v>149120</v>
      </c>
      <c r="D507" s="47">
        <v>54056</v>
      </c>
      <c r="E507" s="47">
        <v>15010.97</v>
      </c>
    </row>
    <row r="508" spans="1:5" x14ac:dyDescent="0.25">
      <c r="A508" s="46" t="s">
        <v>995</v>
      </c>
      <c r="B508" s="46" t="s">
        <v>996</v>
      </c>
      <c r="C508" s="46">
        <v>262152</v>
      </c>
      <c r="D508" s="47">
        <v>95030.1</v>
      </c>
      <c r="E508" s="47">
        <v>15373.1</v>
      </c>
    </row>
    <row r="509" spans="1:5" x14ac:dyDescent="0.25">
      <c r="A509" s="46" t="s">
        <v>997</v>
      </c>
      <c r="B509" s="46" t="s">
        <v>998</v>
      </c>
      <c r="C509" s="46">
        <v>83335</v>
      </c>
      <c r="D509" s="47">
        <v>30208.94</v>
      </c>
      <c r="E509" s="47">
        <v>15702.57</v>
      </c>
    </row>
    <row r="510" spans="1:5" x14ac:dyDescent="0.25">
      <c r="A510" s="46" t="s">
        <v>999</v>
      </c>
      <c r="B510" s="46" t="s">
        <v>1000</v>
      </c>
      <c r="C510" s="46">
        <v>12357</v>
      </c>
      <c r="D510" s="47">
        <v>4479.41</v>
      </c>
      <c r="E510" s="47">
        <v>0</v>
      </c>
    </row>
    <row r="511" spans="1:5" x14ac:dyDescent="0.25">
      <c r="A511" s="46" t="s">
        <v>1001</v>
      </c>
      <c r="B511" s="46" t="s">
        <v>1002</v>
      </c>
      <c r="C511" s="46">
        <v>39997</v>
      </c>
      <c r="D511" s="47">
        <v>14498.91</v>
      </c>
      <c r="E511" s="47">
        <v>3592.37</v>
      </c>
    </row>
    <row r="512" spans="1:5" x14ac:dyDescent="0.25">
      <c r="A512" s="46" t="s">
        <v>1003</v>
      </c>
      <c r="B512" s="46" t="s">
        <v>1004</v>
      </c>
      <c r="C512" s="46">
        <v>160567</v>
      </c>
      <c r="D512" s="47">
        <v>58205.54</v>
      </c>
      <c r="E512" s="47">
        <v>18688.599999999999</v>
      </c>
    </row>
    <row r="513" spans="1:5" x14ac:dyDescent="0.25">
      <c r="A513" s="46" t="s">
        <v>1005</v>
      </c>
      <c r="B513" s="46" t="s">
        <v>1006</v>
      </c>
      <c r="C513" s="46">
        <v>69830</v>
      </c>
      <c r="D513" s="47">
        <v>25313.38</v>
      </c>
      <c r="E513" s="47">
        <v>0</v>
      </c>
    </row>
    <row r="514" spans="1:5" x14ac:dyDescent="0.25">
      <c r="A514" s="46" t="s">
        <v>1007</v>
      </c>
      <c r="B514" s="46" t="s">
        <v>1008</v>
      </c>
      <c r="C514" s="46">
        <v>240328</v>
      </c>
      <c r="D514" s="47">
        <v>87118.9</v>
      </c>
      <c r="E514" s="47">
        <v>43402.97</v>
      </c>
    </row>
    <row r="515" spans="1:5" x14ac:dyDescent="0.25">
      <c r="A515" s="46" t="s">
        <v>1009</v>
      </c>
      <c r="B515" s="46" t="s">
        <v>1010</v>
      </c>
      <c r="C515" s="46">
        <v>565188</v>
      </c>
      <c r="D515" s="47">
        <v>204880.65</v>
      </c>
      <c r="E515" s="47">
        <v>151703.09</v>
      </c>
    </row>
    <row r="516" spans="1:5" x14ac:dyDescent="0.25">
      <c r="A516" s="46" t="s">
        <v>1011</v>
      </c>
      <c r="B516" s="46" t="s">
        <v>1012</v>
      </c>
      <c r="C516" s="46">
        <v>107924</v>
      </c>
      <c r="D516" s="47">
        <v>39122.449999999997</v>
      </c>
      <c r="E516" s="47">
        <v>14447.68</v>
      </c>
    </row>
    <row r="517" spans="1:5" x14ac:dyDescent="0.25">
      <c r="A517" s="46" t="s">
        <v>1013</v>
      </c>
      <c r="B517" s="46" t="s">
        <v>1014</v>
      </c>
      <c r="C517" s="46">
        <v>38117</v>
      </c>
      <c r="D517" s="47">
        <v>13817.41</v>
      </c>
      <c r="E517" s="47">
        <v>4095.87</v>
      </c>
    </row>
    <row r="518" spans="1:5" x14ac:dyDescent="0.25">
      <c r="A518" s="46" t="s">
        <v>1015</v>
      </c>
      <c r="B518" s="46" t="s">
        <v>1016</v>
      </c>
      <c r="C518" s="46">
        <v>107652</v>
      </c>
      <c r="D518" s="47">
        <v>39023.85</v>
      </c>
      <c r="E518" s="47">
        <v>25093.72</v>
      </c>
    </row>
    <row r="519" spans="1:5" x14ac:dyDescent="0.25">
      <c r="A519" s="46" t="s">
        <v>1017</v>
      </c>
      <c r="B519" s="46" t="s">
        <v>1018</v>
      </c>
      <c r="C519" s="46">
        <v>50649</v>
      </c>
      <c r="D519" s="47">
        <v>18360.259999999998</v>
      </c>
      <c r="E519" s="47">
        <v>0</v>
      </c>
    </row>
    <row r="520" spans="1:5" x14ac:dyDescent="0.25">
      <c r="A520" s="46" t="s">
        <v>1019</v>
      </c>
      <c r="B520" s="46" t="s">
        <v>1020</v>
      </c>
      <c r="C520" s="46">
        <v>59090</v>
      </c>
      <c r="D520" s="47">
        <v>21420.13</v>
      </c>
      <c r="E520" s="47">
        <v>1976.06</v>
      </c>
    </row>
    <row r="521" spans="1:5" x14ac:dyDescent="0.25">
      <c r="A521" s="46" t="s">
        <v>1021</v>
      </c>
      <c r="B521" s="46" t="s">
        <v>1022</v>
      </c>
      <c r="C521" s="46">
        <v>44274</v>
      </c>
      <c r="D521" s="47">
        <v>16049.33</v>
      </c>
      <c r="E521" s="47">
        <v>0</v>
      </c>
    </row>
    <row r="522" spans="1:5" x14ac:dyDescent="0.25">
      <c r="A522" s="46" t="s">
        <v>1023</v>
      </c>
      <c r="B522" s="46" t="s">
        <v>1024</v>
      </c>
      <c r="C522" s="46">
        <v>27859</v>
      </c>
      <c r="D522" s="47">
        <v>10098.89</v>
      </c>
      <c r="E522" s="47">
        <v>2909.45</v>
      </c>
    </row>
    <row r="523" spans="1:5" x14ac:dyDescent="0.25">
      <c r="A523" s="46" t="s">
        <v>1025</v>
      </c>
      <c r="B523" s="46" t="s">
        <v>1026</v>
      </c>
      <c r="C523" s="46">
        <v>186616</v>
      </c>
      <c r="D523" s="47">
        <v>67648.3</v>
      </c>
      <c r="E523" s="47">
        <v>31120.37</v>
      </c>
    </row>
    <row r="524" spans="1:5" x14ac:dyDescent="0.25">
      <c r="A524" s="46" t="s">
        <v>1027</v>
      </c>
      <c r="B524" s="46" t="s">
        <v>1028</v>
      </c>
      <c r="C524" s="46">
        <v>241165</v>
      </c>
      <c r="D524" s="47">
        <v>87422.31</v>
      </c>
      <c r="E524" s="47">
        <v>32859.949999999997</v>
      </c>
    </row>
    <row r="525" spans="1:5" x14ac:dyDescent="0.25">
      <c r="A525" s="46" t="s">
        <v>1029</v>
      </c>
      <c r="B525" s="46" t="s">
        <v>1030</v>
      </c>
      <c r="C525" s="46">
        <v>337790</v>
      </c>
      <c r="D525" s="47">
        <v>122448.88</v>
      </c>
      <c r="E525" s="47">
        <v>30225.119999999999</v>
      </c>
    </row>
    <row r="526" spans="1:5" x14ac:dyDescent="0.25">
      <c r="A526" s="46" t="s">
        <v>1031</v>
      </c>
      <c r="B526" s="46" t="s">
        <v>1032</v>
      </c>
      <c r="C526" s="46">
        <v>37335</v>
      </c>
      <c r="D526" s="47">
        <v>13533.94</v>
      </c>
      <c r="E526" s="47">
        <v>0</v>
      </c>
    </row>
    <row r="527" spans="1:5" x14ac:dyDescent="0.25">
      <c r="A527" s="46" t="s">
        <v>1033</v>
      </c>
      <c r="B527" s="46" t="s">
        <v>1034</v>
      </c>
      <c r="C527" s="46">
        <v>122916</v>
      </c>
      <c r="D527" s="47">
        <v>44557.05</v>
      </c>
      <c r="E527" s="47">
        <v>10425.07</v>
      </c>
    </row>
    <row r="528" spans="1:5" x14ac:dyDescent="0.25">
      <c r="A528" s="46" t="s">
        <v>1035</v>
      </c>
      <c r="B528" s="46" t="s">
        <v>1036</v>
      </c>
      <c r="C528" s="46">
        <v>63042</v>
      </c>
      <c r="D528" s="47">
        <v>22852.73</v>
      </c>
      <c r="E528" s="47">
        <v>0</v>
      </c>
    </row>
    <row r="529" spans="1:5" x14ac:dyDescent="0.25">
      <c r="A529" s="46" t="s">
        <v>1037</v>
      </c>
      <c r="B529" s="46" t="s">
        <v>1038</v>
      </c>
      <c r="C529" s="46">
        <v>66492</v>
      </c>
      <c r="D529" s="47">
        <v>24103.35</v>
      </c>
      <c r="E529" s="47">
        <v>4927.83</v>
      </c>
    </row>
    <row r="530" spans="1:5" x14ac:dyDescent="0.25">
      <c r="A530" s="46" t="s">
        <v>1039</v>
      </c>
      <c r="B530" s="46" t="s">
        <v>1040</v>
      </c>
      <c r="C530" s="46">
        <v>254443</v>
      </c>
      <c r="D530" s="47">
        <v>92235.59</v>
      </c>
      <c r="E530" s="47">
        <v>22703.360000000001</v>
      </c>
    </row>
    <row r="531" spans="1:5" x14ac:dyDescent="0.25">
      <c r="A531" s="46" t="s">
        <v>1041</v>
      </c>
      <c r="B531" s="46" t="s">
        <v>1042</v>
      </c>
      <c r="C531" s="46">
        <v>78103</v>
      </c>
      <c r="D531" s="47">
        <v>28312.34</v>
      </c>
      <c r="E531" s="47">
        <v>11887.04</v>
      </c>
    </row>
    <row r="532" spans="1:5" x14ac:dyDescent="0.25">
      <c r="A532" s="46" t="s">
        <v>1043</v>
      </c>
      <c r="B532" s="46" t="s">
        <v>1044</v>
      </c>
      <c r="C532" s="46">
        <v>45603</v>
      </c>
      <c r="D532" s="47">
        <v>16531.09</v>
      </c>
      <c r="E532" s="47">
        <v>0</v>
      </c>
    </row>
    <row r="533" spans="1:5" x14ac:dyDescent="0.25">
      <c r="A533" s="46" t="s">
        <v>1045</v>
      </c>
      <c r="B533" s="46" t="s">
        <v>1046</v>
      </c>
      <c r="C533" s="46">
        <v>134187</v>
      </c>
      <c r="D533" s="47">
        <v>48642.79</v>
      </c>
      <c r="E533" s="47">
        <v>5631.23</v>
      </c>
    </row>
    <row r="534" spans="1:5" x14ac:dyDescent="0.25">
      <c r="A534" s="46" t="s">
        <v>1047</v>
      </c>
      <c r="B534" s="46" t="s">
        <v>1048</v>
      </c>
      <c r="C534" s="46">
        <v>27207</v>
      </c>
      <c r="D534" s="47">
        <v>9862.5400000000009</v>
      </c>
      <c r="E534" s="47">
        <v>2523.0700000000002</v>
      </c>
    </row>
    <row r="535" spans="1:5" x14ac:dyDescent="0.25">
      <c r="A535" s="46" t="s">
        <v>1049</v>
      </c>
      <c r="B535" s="46" t="s">
        <v>1050</v>
      </c>
      <c r="C535" s="46">
        <v>194843</v>
      </c>
      <c r="D535" s="47">
        <v>70630.59</v>
      </c>
      <c r="E535" s="47">
        <v>41273.360000000001</v>
      </c>
    </row>
    <row r="536" spans="1:5" x14ac:dyDescent="0.25">
      <c r="A536" s="46" t="s">
        <v>1051</v>
      </c>
      <c r="B536" s="46" t="s">
        <v>1052</v>
      </c>
      <c r="C536" s="46">
        <v>179247</v>
      </c>
      <c r="D536" s="47">
        <v>64977.04</v>
      </c>
      <c r="E536" s="47">
        <v>0</v>
      </c>
    </row>
    <row r="537" spans="1:5" x14ac:dyDescent="0.25">
      <c r="A537" s="46" t="s">
        <v>1053</v>
      </c>
      <c r="B537" s="46" t="s">
        <v>1054</v>
      </c>
      <c r="C537" s="46">
        <v>287253</v>
      </c>
      <c r="D537" s="47">
        <v>104129.21</v>
      </c>
      <c r="E537" s="47">
        <v>19906.919999999998</v>
      </c>
    </row>
    <row r="538" spans="1:5" x14ac:dyDescent="0.25">
      <c r="A538" s="46" t="s">
        <v>1055</v>
      </c>
      <c r="B538" s="46" t="s">
        <v>1056</v>
      </c>
      <c r="C538" s="46">
        <v>116997</v>
      </c>
      <c r="D538" s="47">
        <v>42411.41</v>
      </c>
      <c r="E538" s="47">
        <v>14453.43</v>
      </c>
    </row>
    <row r="539" spans="1:5" x14ac:dyDescent="0.25">
      <c r="A539" s="46" t="s">
        <v>1057</v>
      </c>
      <c r="B539" s="46" t="s">
        <v>1058</v>
      </c>
      <c r="C539" s="46">
        <v>52260</v>
      </c>
      <c r="D539" s="47">
        <v>18944.25</v>
      </c>
      <c r="E539" s="47">
        <v>0</v>
      </c>
    </row>
    <row r="540" spans="1:5" x14ac:dyDescent="0.25">
      <c r="A540" s="46" t="s">
        <v>1059</v>
      </c>
      <c r="B540" s="46" t="s">
        <v>1060</v>
      </c>
      <c r="C540" s="46">
        <v>60862</v>
      </c>
      <c r="D540" s="47">
        <v>22062.48</v>
      </c>
      <c r="E540" s="47">
        <v>8212.0300000000007</v>
      </c>
    </row>
    <row r="541" spans="1:5" x14ac:dyDescent="0.25">
      <c r="A541" s="46" t="s">
        <v>1061</v>
      </c>
      <c r="B541" s="46" t="s">
        <v>1062</v>
      </c>
      <c r="C541" s="46">
        <v>444193</v>
      </c>
      <c r="D541" s="47">
        <v>161019.96</v>
      </c>
      <c r="E541" s="47">
        <v>102781.85</v>
      </c>
    </row>
    <row r="542" spans="1:5" x14ac:dyDescent="0.25">
      <c r="A542" s="46" t="s">
        <v>1063</v>
      </c>
      <c r="B542" s="46" t="s">
        <v>1064</v>
      </c>
      <c r="C542" s="46">
        <v>81852</v>
      </c>
      <c r="D542" s="47">
        <v>29671.35</v>
      </c>
      <c r="E542" s="47">
        <v>6603.34</v>
      </c>
    </row>
    <row r="543" spans="1:5" x14ac:dyDescent="0.25">
      <c r="A543" s="46" t="s">
        <v>1065</v>
      </c>
      <c r="B543" s="46" t="s">
        <v>1066</v>
      </c>
      <c r="C543" s="46">
        <v>26639</v>
      </c>
      <c r="D543" s="47">
        <v>9656.64</v>
      </c>
      <c r="E543" s="47">
        <v>3583.57</v>
      </c>
    </row>
    <row r="544" spans="1:5" x14ac:dyDescent="0.25">
      <c r="A544" s="46" t="s">
        <v>1067</v>
      </c>
      <c r="B544" s="46" t="s">
        <v>1068</v>
      </c>
      <c r="C544" s="46">
        <v>61268</v>
      </c>
      <c r="D544" s="47">
        <v>22209.65</v>
      </c>
      <c r="E544" s="47">
        <v>7479.2</v>
      </c>
    </row>
    <row r="545" spans="1:5" x14ac:dyDescent="0.25">
      <c r="A545" s="46" t="s">
        <v>1069</v>
      </c>
      <c r="B545" s="46" t="s">
        <v>1070</v>
      </c>
      <c r="C545" s="46">
        <v>34181</v>
      </c>
      <c r="D545" s="47">
        <v>12390.61</v>
      </c>
      <c r="E545" s="47">
        <v>0</v>
      </c>
    </row>
    <row r="546" spans="1:5" x14ac:dyDescent="0.25">
      <c r="A546" s="46" t="s">
        <v>1071</v>
      </c>
      <c r="B546" s="46" t="s">
        <v>1072</v>
      </c>
      <c r="C546" s="46">
        <v>24844</v>
      </c>
      <c r="D546" s="47">
        <v>9005.9500000000007</v>
      </c>
      <c r="E546" s="47">
        <v>2325.7800000000002</v>
      </c>
    </row>
    <row r="547" spans="1:5" x14ac:dyDescent="0.25">
      <c r="A547" s="46" t="s">
        <v>1073</v>
      </c>
      <c r="B547" s="46" t="s">
        <v>1074</v>
      </c>
      <c r="C547" s="46">
        <v>7674</v>
      </c>
      <c r="D547" s="47">
        <v>2781.83</v>
      </c>
      <c r="E547" s="47">
        <v>0</v>
      </c>
    </row>
    <row r="548" spans="1:5" x14ac:dyDescent="0.25">
      <c r="A548" s="46" t="s">
        <v>1075</v>
      </c>
      <c r="B548" s="46" t="s">
        <v>1076</v>
      </c>
      <c r="C548" s="46">
        <v>27199</v>
      </c>
      <c r="D548" s="47">
        <v>9859.64</v>
      </c>
      <c r="E548" s="47">
        <v>0</v>
      </c>
    </row>
    <row r="549" spans="1:5" x14ac:dyDescent="0.25">
      <c r="A549" s="46" t="s">
        <v>1077</v>
      </c>
      <c r="B549" s="46" t="s">
        <v>1078</v>
      </c>
      <c r="C549" s="46">
        <v>132452</v>
      </c>
      <c r="D549" s="47">
        <v>48013.85</v>
      </c>
      <c r="E549" s="47">
        <v>22917.17</v>
      </c>
    </row>
    <row r="550" spans="1:5" x14ac:dyDescent="0.25">
      <c r="A550" s="46" t="s">
        <v>1079</v>
      </c>
      <c r="B550" s="46" t="s">
        <v>1080</v>
      </c>
      <c r="C550" s="46">
        <v>155777</v>
      </c>
      <c r="D550" s="47">
        <v>56469.16</v>
      </c>
      <c r="E550" s="47">
        <v>19225.22</v>
      </c>
    </row>
    <row r="551" spans="1:5" x14ac:dyDescent="0.25">
      <c r="A551" s="46" t="s">
        <v>1081</v>
      </c>
      <c r="B551" s="46" t="s">
        <v>1082</v>
      </c>
      <c r="C551" s="46">
        <v>48394</v>
      </c>
      <c r="D551" s="47">
        <v>17542.830000000002</v>
      </c>
      <c r="E551" s="47">
        <v>0</v>
      </c>
    </row>
    <row r="552" spans="1:5" x14ac:dyDescent="0.25">
      <c r="A552" s="46" t="s">
        <v>1083</v>
      </c>
      <c r="B552" s="46" t="s">
        <v>1084</v>
      </c>
      <c r="C552" s="46">
        <v>39919</v>
      </c>
      <c r="D552" s="47">
        <v>14470.64</v>
      </c>
      <c r="E552" s="47">
        <v>0</v>
      </c>
    </row>
    <row r="553" spans="1:5" x14ac:dyDescent="0.25">
      <c r="A553" s="46" t="s">
        <v>1085</v>
      </c>
      <c r="B553" s="46" t="s">
        <v>1086</v>
      </c>
      <c r="C553" s="46">
        <v>151001</v>
      </c>
      <c r="D553" s="47">
        <v>54737.86</v>
      </c>
      <c r="E553" s="47">
        <v>0</v>
      </c>
    </row>
    <row r="554" spans="1:5" x14ac:dyDescent="0.25">
      <c r="A554" s="46" t="s">
        <v>1087</v>
      </c>
      <c r="B554" s="46" t="s">
        <v>1088</v>
      </c>
      <c r="C554" s="46">
        <v>382655</v>
      </c>
      <c r="D554" s="47">
        <v>138712.44</v>
      </c>
      <c r="E554" s="47">
        <v>27764.1</v>
      </c>
    </row>
    <row r="555" spans="1:5" x14ac:dyDescent="0.25">
      <c r="A555" s="46" t="s">
        <v>1089</v>
      </c>
      <c r="B555" s="46" t="s">
        <v>1090</v>
      </c>
      <c r="C555" s="46">
        <v>64139</v>
      </c>
      <c r="D555" s="47">
        <v>23250.39</v>
      </c>
      <c r="E555" s="47">
        <v>0</v>
      </c>
    </row>
    <row r="556" spans="1:5" x14ac:dyDescent="0.25">
      <c r="A556" s="46" t="s">
        <v>1091</v>
      </c>
      <c r="B556" s="46" t="s">
        <v>1092</v>
      </c>
      <c r="C556" s="46">
        <v>275101</v>
      </c>
      <c r="D556" s="47">
        <v>99724.11</v>
      </c>
      <c r="E556" s="47">
        <v>47073.41</v>
      </c>
    </row>
    <row r="557" spans="1:5" x14ac:dyDescent="0.25">
      <c r="A557" s="46" t="s">
        <v>1622</v>
      </c>
      <c r="B557" s="46" t="s">
        <v>1623</v>
      </c>
      <c r="C557" s="46">
        <v>153424</v>
      </c>
      <c r="D557" s="47">
        <v>55616.2</v>
      </c>
      <c r="E557" s="47">
        <v>10932.63</v>
      </c>
    </row>
    <row r="558" spans="1:5" x14ac:dyDescent="0.25">
      <c r="A558" s="46" t="s">
        <v>1093</v>
      </c>
      <c r="B558" s="46" t="s">
        <v>1094</v>
      </c>
      <c r="C558" s="46">
        <v>94472</v>
      </c>
      <c r="D558" s="47">
        <v>34246.1</v>
      </c>
      <c r="E558" s="47">
        <v>13950.75</v>
      </c>
    </row>
    <row r="559" spans="1:5" x14ac:dyDescent="0.25">
      <c r="A559" s="46" t="s">
        <v>1095</v>
      </c>
      <c r="B559" s="46" t="s">
        <v>1096</v>
      </c>
      <c r="C559" s="46">
        <v>83640</v>
      </c>
      <c r="D559" s="47">
        <v>30319.5</v>
      </c>
      <c r="E559" s="47">
        <v>14853.8</v>
      </c>
    </row>
    <row r="560" spans="1:5" x14ac:dyDescent="0.25">
      <c r="A560" s="46" t="s">
        <v>1097</v>
      </c>
      <c r="B560" s="46" t="s">
        <v>1098</v>
      </c>
      <c r="C560" s="46">
        <v>128377</v>
      </c>
      <c r="D560" s="47">
        <v>46536.66</v>
      </c>
      <c r="E560" s="47">
        <v>11834.24</v>
      </c>
    </row>
    <row r="561" spans="1:5" x14ac:dyDescent="0.25">
      <c r="A561" s="46" t="s">
        <v>1099</v>
      </c>
      <c r="B561" s="46" t="s">
        <v>1100</v>
      </c>
      <c r="C561" s="46">
        <v>101381</v>
      </c>
      <c r="D561" s="47">
        <v>36750.61</v>
      </c>
      <c r="E561" s="47">
        <v>0</v>
      </c>
    </row>
    <row r="562" spans="1:5" x14ac:dyDescent="0.25">
      <c r="A562" s="46" t="s">
        <v>1101</v>
      </c>
      <c r="B562" s="46" t="s">
        <v>1102</v>
      </c>
      <c r="C562" s="46">
        <v>195714</v>
      </c>
      <c r="D562" s="47">
        <v>70946.33</v>
      </c>
      <c r="E562" s="47">
        <v>28941.5</v>
      </c>
    </row>
    <row r="563" spans="1:5" x14ac:dyDescent="0.25">
      <c r="A563" s="46" t="s">
        <v>1103</v>
      </c>
      <c r="B563" s="46" t="s">
        <v>1104</v>
      </c>
      <c r="C563" s="46">
        <v>28415</v>
      </c>
      <c r="D563" s="47">
        <v>10300.44</v>
      </c>
      <c r="E563" s="47">
        <v>0</v>
      </c>
    </row>
    <row r="564" spans="1:5" x14ac:dyDescent="0.25">
      <c r="A564" s="46" t="s">
        <v>1105</v>
      </c>
      <c r="B564" s="46" t="s">
        <v>1106</v>
      </c>
      <c r="C564" s="46">
        <v>214604</v>
      </c>
      <c r="D564" s="47">
        <v>77793.95</v>
      </c>
      <c r="E564" s="47">
        <v>22774.560000000001</v>
      </c>
    </row>
    <row r="565" spans="1:5" x14ac:dyDescent="0.25">
      <c r="A565" s="46" t="s">
        <v>1107</v>
      </c>
      <c r="B565" s="46" t="s">
        <v>1108</v>
      </c>
      <c r="C565" s="46">
        <v>73273</v>
      </c>
      <c r="D565" s="47">
        <v>26561.46</v>
      </c>
      <c r="E565" s="47">
        <v>0</v>
      </c>
    </row>
    <row r="566" spans="1:5" x14ac:dyDescent="0.25">
      <c r="A566" s="46" t="s">
        <v>1109</v>
      </c>
      <c r="B566" s="46" t="s">
        <v>1110</v>
      </c>
      <c r="C566" s="46">
        <v>39557</v>
      </c>
      <c r="D566" s="47">
        <v>14339.41</v>
      </c>
      <c r="E566" s="47">
        <v>0</v>
      </c>
    </row>
    <row r="567" spans="1:5" x14ac:dyDescent="0.25">
      <c r="A567" s="46" t="s">
        <v>1111</v>
      </c>
      <c r="B567" s="46" t="s">
        <v>1112</v>
      </c>
      <c r="C567" s="46">
        <v>65301</v>
      </c>
      <c r="D567" s="47">
        <v>23671.61</v>
      </c>
      <c r="E567" s="47">
        <v>3182</v>
      </c>
    </row>
    <row r="568" spans="1:5" x14ac:dyDescent="0.25">
      <c r="A568" s="46" t="s">
        <v>1113</v>
      </c>
      <c r="B568" s="46" t="s">
        <v>1114</v>
      </c>
      <c r="C568" s="46">
        <v>144654</v>
      </c>
      <c r="D568" s="47">
        <v>52437.08</v>
      </c>
      <c r="E568" s="47">
        <v>0</v>
      </c>
    </row>
    <row r="569" spans="1:5" x14ac:dyDescent="0.25">
      <c r="A569" s="46" t="s">
        <v>1115</v>
      </c>
      <c r="B569" s="46" t="s">
        <v>1116</v>
      </c>
      <c r="C569" s="46">
        <v>68770</v>
      </c>
      <c r="D569" s="47">
        <v>24929.13</v>
      </c>
      <c r="E569" s="47">
        <v>0</v>
      </c>
    </row>
    <row r="570" spans="1:5" x14ac:dyDescent="0.25">
      <c r="A570" s="46" t="s">
        <v>1117</v>
      </c>
      <c r="B570" s="46" t="s">
        <v>1118</v>
      </c>
      <c r="C570" s="46">
        <v>66434</v>
      </c>
      <c r="D570" s="47">
        <v>24082.33</v>
      </c>
      <c r="E570" s="47">
        <v>19329.330000000002</v>
      </c>
    </row>
    <row r="571" spans="1:5" x14ac:dyDescent="0.25">
      <c r="A571" s="46" t="s">
        <v>1119</v>
      </c>
      <c r="B571" s="46" t="s">
        <v>1120</v>
      </c>
      <c r="C571" s="46">
        <v>60604</v>
      </c>
      <c r="D571" s="47">
        <v>21968.95</v>
      </c>
      <c r="E571" s="47">
        <v>0</v>
      </c>
    </row>
    <row r="572" spans="1:5" x14ac:dyDescent="0.25">
      <c r="A572" s="46" t="s">
        <v>1121</v>
      </c>
      <c r="B572" s="46" t="s">
        <v>1122</v>
      </c>
      <c r="C572" s="46">
        <v>23668</v>
      </c>
      <c r="D572" s="47">
        <v>8579.65</v>
      </c>
      <c r="E572" s="47">
        <v>2013.1</v>
      </c>
    </row>
    <row r="573" spans="1:5" x14ac:dyDescent="0.25">
      <c r="A573" s="46" t="s">
        <v>1123</v>
      </c>
      <c r="B573" s="46" t="s">
        <v>1124</v>
      </c>
      <c r="C573" s="46">
        <v>27950</v>
      </c>
      <c r="D573" s="47">
        <v>10131.879999999999</v>
      </c>
      <c r="E573" s="47">
        <v>2032.25</v>
      </c>
    </row>
    <row r="574" spans="1:5" x14ac:dyDescent="0.25">
      <c r="A574" s="46" t="s">
        <v>1125</v>
      </c>
      <c r="B574" s="46" t="s">
        <v>1126</v>
      </c>
      <c r="C574" s="46">
        <v>96022</v>
      </c>
      <c r="D574" s="47">
        <v>34807.980000000003</v>
      </c>
      <c r="E574" s="47">
        <v>14662.9</v>
      </c>
    </row>
    <row r="575" spans="1:5" x14ac:dyDescent="0.25">
      <c r="A575" s="46" t="s">
        <v>1127</v>
      </c>
      <c r="B575" s="46" t="s">
        <v>1128</v>
      </c>
      <c r="C575" s="46">
        <v>105491</v>
      </c>
      <c r="D575" s="47">
        <v>38240.49</v>
      </c>
      <c r="E575" s="47">
        <v>680.33</v>
      </c>
    </row>
    <row r="576" spans="1:5" x14ac:dyDescent="0.25">
      <c r="A576" s="46" t="s">
        <v>1129</v>
      </c>
      <c r="B576" s="46" t="s">
        <v>1130</v>
      </c>
      <c r="C576" s="46">
        <v>117430</v>
      </c>
      <c r="D576" s="47">
        <v>42568.38</v>
      </c>
      <c r="E576" s="47">
        <v>0</v>
      </c>
    </row>
    <row r="577" spans="1:5" x14ac:dyDescent="0.25">
      <c r="A577" s="46" t="s">
        <v>1131</v>
      </c>
      <c r="B577" s="46" t="s">
        <v>1132</v>
      </c>
      <c r="C577" s="46">
        <v>70895</v>
      </c>
      <c r="D577" s="47">
        <v>25699.439999999999</v>
      </c>
      <c r="E577" s="47">
        <v>10652.89</v>
      </c>
    </row>
    <row r="578" spans="1:5" x14ac:dyDescent="0.25">
      <c r="A578" s="46" t="s">
        <v>1133</v>
      </c>
      <c r="B578" s="46" t="s">
        <v>1134</v>
      </c>
      <c r="C578" s="46">
        <v>21216</v>
      </c>
      <c r="D578" s="47">
        <v>7690.8</v>
      </c>
      <c r="E578" s="47">
        <v>0</v>
      </c>
    </row>
    <row r="579" spans="1:5" x14ac:dyDescent="0.25">
      <c r="A579" s="46" t="s">
        <v>1135</v>
      </c>
      <c r="B579" s="46" t="s">
        <v>1136</v>
      </c>
      <c r="C579" s="46">
        <v>18166</v>
      </c>
      <c r="D579" s="47">
        <v>6585.18</v>
      </c>
      <c r="E579" s="47">
        <v>0</v>
      </c>
    </row>
    <row r="580" spans="1:5" x14ac:dyDescent="0.25">
      <c r="A580" s="46" t="s">
        <v>1137</v>
      </c>
      <c r="B580" s="46" t="s">
        <v>1138</v>
      </c>
      <c r="C580" s="46">
        <v>479293</v>
      </c>
      <c r="D580" s="47">
        <v>173743.71</v>
      </c>
      <c r="E580" s="47">
        <v>129900.99</v>
      </c>
    </row>
    <row r="581" spans="1:5" x14ac:dyDescent="0.25">
      <c r="A581" s="46" t="s">
        <v>1139</v>
      </c>
      <c r="B581" s="46" t="s">
        <v>1140</v>
      </c>
      <c r="C581" s="46">
        <v>269384</v>
      </c>
      <c r="D581" s="47">
        <v>97651.7</v>
      </c>
      <c r="E581" s="47">
        <v>36958.99</v>
      </c>
    </row>
    <row r="582" spans="1:5" x14ac:dyDescent="0.25">
      <c r="A582" s="46" t="s">
        <v>1141</v>
      </c>
      <c r="B582" s="46" t="s">
        <v>1142</v>
      </c>
      <c r="C582" s="46">
        <v>22328</v>
      </c>
      <c r="D582" s="47">
        <v>8093.9</v>
      </c>
      <c r="E582" s="47">
        <v>0</v>
      </c>
    </row>
    <row r="583" spans="1:5" x14ac:dyDescent="0.25">
      <c r="A583" s="46" t="s">
        <v>1143</v>
      </c>
      <c r="B583" s="46" t="s">
        <v>1144</v>
      </c>
      <c r="C583" s="46">
        <v>35371</v>
      </c>
      <c r="D583" s="47">
        <v>12821.99</v>
      </c>
      <c r="E583" s="47">
        <v>0</v>
      </c>
    </row>
    <row r="584" spans="1:5" x14ac:dyDescent="0.25">
      <c r="A584" s="46" t="s">
        <v>1145</v>
      </c>
      <c r="B584" s="46" t="s">
        <v>1146</v>
      </c>
      <c r="C584" s="46">
        <v>20414</v>
      </c>
      <c r="D584" s="47">
        <v>7400.08</v>
      </c>
      <c r="E584" s="47">
        <v>0</v>
      </c>
    </row>
    <row r="585" spans="1:5" x14ac:dyDescent="0.25">
      <c r="A585" s="46" t="s">
        <v>1147</v>
      </c>
      <c r="B585" s="46" t="s">
        <v>1148</v>
      </c>
      <c r="C585" s="46">
        <v>20418</v>
      </c>
      <c r="D585" s="47">
        <v>7401.53</v>
      </c>
      <c r="E585" s="47">
        <v>0</v>
      </c>
    </row>
    <row r="586" spans="1:5" x14ac:dyDescent="0.25">
      <c r="A586" s="46" t="s">
        <v>1149</v>
      </c>
      <c r="B586" s="46" t="s">
        <v>1150</v>
      </c>
      <c r="C586" s="46">
        <v>14875</v>
      </c>
      <c r="D586" s="47">
        <v>5392.19</v>
      </c>
      <c r="E586" s="47">
        <v>0</v>
      </c>
    </row>
    <row r="587" spans="1:5" x14ac:dyDescent="0.25">
      <c r="A587" s="46" t="s">
        <v>1151</v>
      </c>
      <c r="B587" s="46" t="s">
        <v>1152</v>
      </c>
      <c r="C587" s="46">
        <v>16842</v>
      </c>
      <c r="D587" s="47">
        <v>6105.23</v>
      </c>
      <c r="E587" s="47">
        <v>0</v>
      </c>
    </row>
    <row r="588" spans="1:5" x14ac:dyDescent="0.25">
      <c r="A588" s="46" t="s">
        <v>1153</v>
      </c>
      <c r="B588" s="46" t="s">
        <v>1800</v>
      </c>
      <c r="C588" s="46">
        <v>18104</v>
      </c>
      <c r="D588" s="47">
        <v>6562.7</v>
      </c>
      <c r="E588" s="47">
        <v>0</v>
      </c>
    </row>
    <row r="589" spans="1:5" x14ac:dyDescent="0.25">
      <c r="A589" s="46" t="s">
        <v>1154</v>
      </c>
      <c r="B589" s="46" t="s">
        <v>1155</v>
      </c>
      <c r="C589" s="46">
        <v>24021</v>
      </c>
      <c r="D589" s="47">
        <v>8707.61</v>
      </c>
      <c r="E589" s="47">
        <v>0</v>
      </c>
    </row>
    <row r="590" spans="1:5" x14ac:dyDescent="0.25">
      <c r="A590" s="46" t="s">
        <v>1801</v>
      </c>
      <c r="B590" s="46" t="s">
        <v>1802</v>
      </c>
      <c r="C590" s="46">
        <v>20570</v>
      </c>
      <c r="D590" s="47">
        <v>7456.63</v>
      </c>
      <c r="E590" s="47">
        <v>0</v>
      </c>
    </row>
    <row r="591" spans="1:5" x14ac:dyDescent="0.25">
      <c r="A591" s="46" t="s">
        <v>1156</v>
      </c>
      <c r="B591" s="46" t="s">
        <v>1157</v>
      </c>
      <c r="C591" s="46">
        <v>320408</v>
      </c>
      <c r="D591" s="47">
        <v>116147.9</v>
      </c>
      <c r="E591" s="47">
        <v>45179.98</v>
      </c>
    </row>
    <row r="592" spans="1:5" x14ac:dyDescent="0.25">
      <c r="A592" s="46" t="s">
        <v>1158</v>
      </c>
      <c r="B592" s="46" t="s">
        <v>1159</v>
      </c>
      <c r="C592" s="46">
        <v>365328</v>
      </c>
      <c r="D592" s="47">
        <v>132431.4</v>
      </c>
      <c r="E592" s="47">
        <v>44990.26</v>
      </c>
    </row>
    <row r="593" spans="1:5" x14ac:dyDescent="0.25">
      <c r="A593" s="46" t="s">
        <v>1160</v>
      </c>
      <c r="B593" s="46" t="s">
        <v>1161</v>
      </c>
      <c r="C593" s="46">
        <v>62049</v>
      </c>
      <c r="D593" s="47">
        <v>22492.76</v>
      </c>
      <c r="E593" s="47">
        <v>11780.71</v>
      </c>
    </row>
    <row r="594" spans="1:5" x14ac:dyDescent="0.25">
      <c r="A594" s="46" t="s">
        <v>1162</v>
      </c>
      <c r="B594" s="46" t="s">
        <v>1624</v>
      </c>
      <c r="C594" s="46">
        <v>295171</v>
      </c>
      <c r="D594" s="47">
        <v>106999.49</v>
      </c>
      <c r="E594" s="47">
        <v>54920.160000000003</v>
      </c>
    </row>
    <row r="595" spans="1:5" x14ac:dyDescent="0.25">
      <c r="A595" s="46" t="s">
        <v>1163</v>
      </c>
      <c r="B595" s="46" t="s">
        <v>1164</v>
      </c>
      <c r="C595" s="46">
        <v>297416</v>
      </c>
      <c r="D595" s="47">
        <v>107813.3</v>
      </c>
      <c r="E595" s="47">
        <v>56094.64</v>
      </c>
    </row>
    <row r="596" spans="1:5" x14ac:dyDescent="0.25">
      <c r="A596" s="46" t="s">
        <v>1165</v>
      </c>
      <c r="B596" s="46" t="s">
        <v>1166</v>
      </c>
      <c r="C596" s="46">
        <v>106732</v>
      </c>
      <c r="D596" s="47">
        <v>38690.35</v>
      </c>
      <c r="E596" s="47">
        <v>17066.71</v>
      </c>
    </row>
    <row r="597" spans="1:5" x14ac:dyDescent="0.25">
      <c r="A597" s="46" t="s">
        <v>1167</v>
      </c>
      <c r="B597" s="46" t="s">
        <v>1168</v>
      </c>
      <c r="C597" s="46">
        <v>516782</v>
      </c>
      <c r="D597" s="47">
        <v>187333.48</v>
      </c>
      <c r="E597" s="47">
        <v>74227.149999999994</v>
      </c>
    </row>
    <row r="598" spans="1:5" x14ac:dyDescent="0.25">
      <c r="A598" s="46" t="s">
        <v>1169</v>
      </c>
      <c r="B598" s="46" t="s">
        <v>1170</v>
      </c>
      <c r="C598" s="46">
        <v>101557</v>
      </c>
      <c r="D598" s="47">
        <v>36814.410000000003</v>
      </c>
      <c r="E598" s="47">
        <v>17064.02</v>
      </c>
    </row>
    <row r="599" spans="1:5" x14ac:dyDescent="0.25">
      <c r="A599" s="46" t="s">
        <v>1171</v>
      </c>
      <c r="B599" s="46" t="s">
        <v>1172</v>
      </c>
      <c r="C599" s="46">
        <v>261289</v>
      </c>
      <c r="D599" s="47">
        <v>94717.26</v>
      </c>
      <c r="E599" s="47">
        <v>44180.41</v>
      </c>
    </row>
    <row r="600" spans="1:5" x14ac:dyDescent="0.25">
      <c r="A600" s="46" t="s">
        <v>1173</v>
      </c>
      <c r="B600" s="46" t="s">
        <v>1174</v>
      </c>
      <c r="C600" s="46">
        <v>231226</v>
      </c>
      <c r="D600" s="47">
        <v>83819.429999999993</v>
      </c>
      <c r="E600" s="47">
        <v>54236.3</v>
      </c>
    </row>
    <row r="601" spans="1:5" x14ac:dyDescent="0.25">
      <c r="A601" s="46" t="s">
        <v>1175</v>
      </c>
      <c r="B601" s="46" t="s">
        <v>1176</v>
      </c>
      <c r="C601" s="46">
        <v>12625</v>
      </c>
      <c r="D601" s="47">
        <v>4576.5600000000004</v>
      </c>
      <c r="E601" s="47">
        <v>0</v>
      </c>
    </row>
    <row r="602" spans="1:5" x14ac:dyDescent="0.25">
      <c r="A602" s="46" t="s">
        <v>1177</v>
      </c>
      <c r="B602" s="46" t="s">
        <v>1178</v>
      </c>
      <c r="C602" s="46">
        <v>2289498</v>
      </c>
      <c r="D602" s="47">
        <v>829943.03</v>
      </c>
      <c r="E602" s="47">
        <v>346668.42</v>
      </c>
    </row>
    <row r="603" spans="1:5" x14ac:dyDescent="0.25">
      <c r="A603" s="46" t="s">
        <v>1179</v>
      </c>
      <c r="B603" s="46" t="s">
        <v>1180</v>
      </c>
      <c r="C603" s="46">
        <v>100473</v>
      </c>
      <c r="D603" s="47">
        <v>36421.46</v>
      </c>
      <c r="E603" s="47">
        <v>15799.43</v>
      </c>
    </row>
    <row r="604" spans="1:5" x14ac:dyDescent="0.25">
      <c r="A604" s="46" t="s">
        <v>1181</v>
      </c>
      <c r="B604" s="46" t="s">
        <v>1182</v>
      </c>
      <c r="C604" s="46">
        <v>758973</v>
      </c>
      <c r="D604" s="47">
        <v>275127.71000000002</v>
      </c>
      <c r="E604" s="47">
        <v>162077.04999999999</v>
      </c>
    </row>
    <row r="605" spans="1:5" x14ac:dyDescent="0.25">
      <c r="A605" s="46" t="s">
        <v>1183</v>
      </c>
      <c r="B605" s="46" t="s">
        <v>1184</v>
      </c>
      <c r="C605" s="46">
        <v>38664</v>
      </c>
      <c r="D605" s="47">
        <v>14015.7</v>
      </c>
      <c r="E605" s="47">
        <v>6055.79</v>
      </c>
    </row>
    <row r="606" spans="1:5" x14ac:dyDescent="0.25">
      <c r="A606" s="46" t="s">
        <v>1185</v>
      </c>
      <c r="B606" s="46" t="s">
        <v>1186</v>
      </c>
      <c r="C606" s="46">
        <v>930914</v>
      </c>
      <c r="D606" s="47">
        <v>337456.33</v>
      </c>
      <c r="E606" s="47">
        <v>162523.32</v>
      </c>
    </row>
    <row r="607" spans="1:5" x14ac:dyDescent="0.25">
      <c r="A607" s="46" t="s">
        <v>1187</v>
      </c>
      <c r="B607" s="46" t="s">
        <v>1188</v>
      </c>
      <c r="C607" s="46">
        <v>279456</v>
      </c>
      <c r="D607" s="47">
        <v>101302.8</v>
      </c>
      <c r="E607" s="47">
        <v>75557.679999999993</v>
      </c>
    </row>
    <row r="608" spans="1:5" x14ac:dyDescent="0.25">
      <c r="A608" s="46" t="s">
        <v>1189</v>
      </c>
      <c r="B608" s="46" t="s">
        <v>1190</v>
      </c>
      <c r="C608" s="46">
        <v>158387</v>
      </c>
      <c r="D608" s="47">
        <v>57415.29</v>
      </c>
      <c r="E608" s="47">
        <v>28087.86</v>
      </c>
    </row>
    <row r="609" spans="1:5" x14ac:dyDescent="0.25">
      <c r="A609" s="46" t="s">
        <v>1191</v>
      </c>
      <c r="B609" s="46" t="s">
        <v>1192</v>
      </c>
      <c r="C609" s="46">
        <v>460763</v>
      </c>
      <c r="D609" s="47">
        <v>167026.59</v>
      </c>
      <c r="E609" s="47">
        <v>77961.59</v>
      </c>
    </row>
    <row r="610" spans="1:5" x14ac:dyDescent="0.25">
      <c r="A610" s="46" t="s">
        <v>1193</v>
      </c>
      <c r="B610" s="46" t="s">
        <v>1194</v>
      </c>
      <c r="C610" s="46">
        <v>558169</v>
      </c>
      <c r="D610" s="47">
        <v>202336.26</v>
      </c>
      <c r="E610" s="47">
        <v>54841.73</v>
      </c>
    </row>
    <row r="611" spans="1:5" x14ac:dyDescent="0.25">
      <c r="A611" s="46" t="s">
        <v>1195</v>
      </c>
      <c r="B611" s="46" t="s">
        <v>1196</v>
      </c>
      <c r="C611" s="46">
        <v>12609</v>
      </c>
      <c r="D611" s="47">
        <v>4570.76</v>
      </c>
      <c r="E611" s="47">
        <v>0</v>
      </c>
    </row>
    <row r="612" spans="1:5" x14ac:dyDescent="0.25">
      <c r="A612" s="46" t="s">
        <v>1197</v>
      </c>
      <c r="B612" s="46" t="s">
        <v>1198</v>
      </c>
      <c r="C612" s="46">
        <v>281099</v>
      </c>
      <c r="D612" s="47">
        <v>101898.39</v>
      </c>
      <c r="E612" s="47">
        <v>44689.33</v>
      </c>
    </row>
    <row r="613" spans="1:5" x14ac:dyDescent="0.25">
      <c r="A613" s="46" t="s">
        <v>1199</v>
      </c>
      <c r="B613" s="46" t="s">
        <v>1200</v>
      </c>
      <c r="C613" s="46">
        <v>481711</v>
      </c>
      <c r="D613" s="47">
        <v>174620.24</v>
      </c>
      <c r="E613" s="47">
        <v>76301.48</v>
      </c>
    </row>
    <row r="614" spans="1:5" x14ac:dyDescent="0.25">
      <c r="A614" s="46" t="s">
        <v>1201</v>
      </c>
      <c r="B614" s="46" t="s">
        <v>1202</v>
      </c>
      <c r="C614" s="46">
        <v>17547</v>
      </c>
      <c r="D614" s="47">
        <v>6360.79</v>
      </c>
      <c r="E614" s="47">
        <v>144</v>
      </c>
    </row>
    <row r="615" spans="1:5" x14ac:dyDescent="0.25">
      <c r="A615" s="46" t="s">
        <v>1203</v>
      </c>
      <c r="B615" s="46" t="s">
        <v>1204</v>
      </c>
      <c r="C615" s="46">
        <v>83540</v>
      </c>
      <c r="D615" s="47">
        <v>30283.25</v>
      </c>
      <c r="E615" s="47">
        <v>10283.99</v>
      </c>
    </row>
    <row r="616" spans="1:5" x14ac:dyDescent="0.25">
      <c r="A616" s="46" t="s">
        <v>1205</v>
      </c>
      <c r="B616" s="46" t="s">
        <v>1206</v>
      </c>
      <c r="C616" s="46">
        <v>106917</v>
      </c>
      <c r="D616" s="47">
        <v>38757.410000000003</v>
      </c>
      <c r="E616" s="47">
        <v>20090.89</v>
      </c>
    </row>
    <row r="617" spans="1:5" x14ac:dyDescent="0.25">
      <c r="A617" s="46" t="s">
        <v>1207</v>
      </c>
      <c r="B617" s="46" t="s">
        <v>1208</v>
      </c>
      <c r="C617" s="46">
        <v>359767</v>
      </c>
      <c r="D617" s="47">
        <v>130415.54</v>
      </c>
      <c r="E617" s="47">
        <v>59991.83</v>
      </c>
    </row>
    <row r="618" spans="1:5" x14ac:dyDescent="0.25">
      <c r="A618" s="46" t="s">
        <v>1209</v>
      </c>
      <c r="B618" s="46" t="s">
        <v>1210</v>
      </c>
      <c r="C618" s="46">
        <v>399304</v>
      </c>
      <c r="D618" s="47">
        <v>144747.70000000001</v>
      </c>
      <c r="E618" s="47">
        <v>66575.259999999995</v>
      </c>
    </row>
    <row r="619" spans="1:5" x14ac:dyDescent="0.25">
      <c r="A619" s="46" t="s">
        <v>1211</v>
      </c>
      <c r="B619" s="46" t="s">
        <v>1212</v>
      </c>
      <c r="C619" s="46">
        <v>104613</v>
      </c>
      <c r="D619" s="47">
        <v>37922.21</v>
      </c>
      <c r="E619" s="47">
        <v>18062.05</v>
      </c>
    </row>
    <row r="620" spans="1:5" x14ac:dyDescent="0.25">
      <c r="A620" s="46" t="s">
        <v>1213</v>
      </c>
      <c r="B620" s="46" t="s">
        <v>1214</v>
      </c>
      <c r="C620" s="46">
        <v>47768</v>
      </c>
      <c r="D620" s="47">
        <v>17315.900000000001</v>
      </c>
      <c r="E620" s="47">
        <v>7820.48</v>
      </c>
    </row>
    <row r="621" spans="1:5" x14ac:dyDescent="0.25">
      <c r="A621" s="46" t="s">
        <v>1215</v>
      </c>
      <c r="B621" s="46" t="s">
        <v>1216</v>
      </c>
      <c r="C621" s="46">
        <v>530885</v>
      </c>
      <c r="D621" s="47">
        <v>192445.81</v>
      </c>
      <c r="E621" s="47">
        <v>84250.11</v>
      </c>
    </row>
    <row r="622" spans="1:5" x14ac:dyDescent="0.25">
      <c r="A622" s="46" t="s">
        <v>1217</v>
      </c>
      <c r="B622" s="46" t="s">
        <v>1218</v>
      </c>
      <c r="C622" s="46">
        <v>189836</v>
      </c>
      <c r="D622" s="47">
        <v>68815.55</v>
      </c>
      <c r="E622" s="47">
        <v>46958.48</v>
      </c>
    </row>
    <row r="623" spans="1:5" x14ac:dyDescent="0.25">
      <c r="A623" s="46" t="s">
        <v>1219</v>
      </c>
      <c r="B623" s="46" t="s">
        <v>1220</v>
      </c>
      <c r="C623" s="46">
        <v>695804</v>
      </c>
      <c r="D623" s="47">
        <v>252228.95</v>
      </c>
      <c r="E623" s="47">
        <v>153147.12</v>
      </c>
    </row>
    <row r="624" spans="1:5" x14ac:dyDescent="0.25">
      <c r="A624" s="46" t="s">
        <v>1221</v>
      </c>
      <c r="B624" s="46" t="s">
        <v>1222</v>
      </c>
      <c r="C624" s="46">
        <v>343727</v>
      </c>
      <c r="D624" s="47">
        <v>124601.04</v>
      </c>
      <c r="E624" s="47">
        <v>0</v>
      </c>
    </row>
    <row r="625" spans="1:5" x14ac:dyDescent="0.25">
      <c r="A625" s="46" t="s">
        <v>1223</v>
      </c>
      <c r="B625" s="46" t="s">
        <v>1224</v>
      </c>
      <c r="C625" s="46">
        <v>45577</v>
      </c>
      <c r="D625" s="47">
        <v>16521.66</v>
      </c>
      <c r="E625" s="47">
        <v>7511.22</v>
      </c>
    </row>
    <row r="626" spans="1:5" x14ac:dyDescent="0.25">
      <c r="A626" s="46" t="s">
        <v>1225</v>
      </c>
      <c r="B626" s="46" t="s">
        <v>1226</v>
      </c>
      <c r="C626" s="46">
        <v>280262</v>
      </c>
      <c r="D626" s="47">
        <v>101594.98</v>
      </c>
      <c r="E626" s="47">
        <v>38106.910000000003</v>
      </c>
    </row>
    <row r="627" spans="1:5" x14ac:dyDescent="0.25">
      <c r="A627" s="46" t="s">
        <v>1227</v>
      </c>
      <c r="B627" s="46" t="s">
        <v>1228</v>
      </c>
      <c r="C627" s="46">
        <v>385985</v>
      </c>
      <c r="D627" s="47">
        <v>139919.56</v>
      </c>
      <c r="E627" s="47">
        <v>38585.58</v>
      </c>
    </row>
    <row r="628" spans="1:5" x14ac:dyDescent="0.25">
      <c r="A628" s="46" t="s">
        <v>1229</v>
      </c>
      <c r="B628" s="46" t="s">
        <v>1230</v>
      </c>
      <c r="C628" s="46">
        <v>489468</v>
      </c>
      <c r="D628" s="47">
        <v>177432.15</v>
      </c>
      <c r="E628" s="47">
        <v>50884.73</v>
      </c>
    </row>
    <row r="629" spans="1:5" x14ac:dyDescent="0.25">
      <c r="A629" s="46" t="s">
        <v>1231</v>
      </c>
      <c r="B629" s="46" t="s">
        <v>1232</v>
      </c>
      <c r="C629" s="46">
        <v>195354</v>
      </c>
      <c r="D629" s="47">
        <v>70815.83</v>
      </c>
      <c r="E629" s="47">
        <v>28094.89</v>
      </c>
    </row>
    <row r="630" spans="1:5" x14ac:dyDescent="0.25">
      <c r="A630" s="46" t="s">
        <v>1233</v>
      </c>
      <c r="B630" s="46" t="s">
        <v>1234</v>
      </c>
      <c r="C630" s="46">
        <v>239366</v>
      </c>
      <c r="D630" s="47">
        <v>86770.18</v>
      </c>
      <c r="E630" s="47">
        <v>42306.84</v>
      </c>
    </row>
    <row r="631" spans="1:5" x14ac:dyDescent="0.25">
      <c r="A631" s="46" t="s">
        <v>1235</v>
      </c>
      <c r="B631" s="46" t="s">
        <v>1236</v>
      </c>
      <c r="C631" s="46">
        <v>777942</v>
      </c>
      <c r="D631" s="47">
        <v>282003.98</v>
      </c>
      <c r="E631" s="47">
        <v>150595.87</v>
      </c>
    </row>
    <row r="632" spans="1:5" x14ac:dyDescent="0.25">
      <c r="A632" s="46" t="s">
        <v>1237</v>
      </c>
      <c r="B632" s="46" t="s">
        <v>1238</v>
      </c>
      <c r="C632" s="46">
        <v>199210</v>
      </c>
      <c r="D632" s="47">
        <v>72213.63</v>
      </c>
      <c r="E632" s="47">
        <v>48861.59</v>
      </c>
    </row>
    <row r="633" spans="1:5" x14ac:dyDescent="0.25">
      <c r="A633" s="46" t="s">
        <v>1239</v>
      </c>
      <c r="B633" s="46" t="s">
        <v>1240</v>
      </c>
      <c r="C633" s="46">
        <v>295843</v>
      </c>
      <c r="D633" s="47">
        <v>107243.09</v>
      </c>
      <c r="E633" s="47">
        <v>0</v>
      </c>
    </row>
    <row r="634" spans="1:5" x14ac:dyDescent="0.25">
      <c r="A634" s="46" t="s">
        <v>1241</v>
      </c>
      <c r="B634" s="46" t="s">
        <v>1242</v>
      </c>
      <c r="C634" s="46">
        <v>520382</v>
      </c>
      <c r="D634" s="47">
        <v>188638.48</v>
      </c>
      <c r="E634" s="47">
        <v>82872.009999999995</v>
      </c>
    </row>
    <row r="635" spans="1:5" x14ac:dyDescent="0.25">
      <c r="A635" s="46" t="s">
        <v>1243</v>
      </c>
      <c r="B635" s="46" t="s">
        <v>1244</v>
      </c>
      <c r="C635" s="46">
        <v>143882</v>
      </c>
      <c r="D635" s="47">
        <v>52157.23</v>
      </c>
      <c r="E635" s="47">
        <v>15554.12</v>
      </c>
    </row>
    <row r="636" spans="1:5" x14ac:dyDescent="0.25">
      <c r="A636" s="46" t="s">
        <v>1245</v>
      </c>
      <c r="B636" s="46" t="s">
        <v>1246</v>
      </c>
      <c r="C636" s="46">
        <v>62692</v>
      </c>
      <c r="D636" s="47">
        <v>22725.85</v>
      </c>
      <c r="E636" s="47">
        <v>19800.54</v>
      </c>
    </row>
    <row r="637" spans="1:5" x14ac:dyDescent="0.25">
      <c r="A637" s="46" t="s">
        <v>1247</v>
      </c>
      <c r="B637" s="46" t="s">
        <v>1248</v>
      </c>
      <c r="C637" s="46">
        <v>405390</v>
      </c>
      <c r="D637" s="47">
        <v>146953.88</v>
      </c>
      <c r="E637" s="47">
        <v>57777.23</v>
      </c>
    </row>
    <row r="638" spans="1:5" x14ac:dyDescent="0.25">
      <c r="A638" s="46" t="s">
        <v>1249</v>
      </c>
      <c r="B638" s="46" t="s">
        <v>1250</v>
      </c>
      <c r="C638" s="46">
        <v>196062</v>
      </c>
      <c r="D638" s="47">
        <v>71072.479999999996</v>
      </c>
      <c r="E638" s="47">
        <v>16083.18</v>
      </c>
    </row>
    <row r="639" spans="1:5" x14ac:dyDescent="0.25">
      <c r="A639" s="46" t="s">
        <v>1251</v>
      </c>
      <c r="B639" s="46" t="s">
        <v>1252</v>
      </c>
      <c r="C639" s="46">
        <v>503056</v>
      </c>
      <c r="D639" s="47">
        <v>182357.8</v>
      </c>
      <c r="E639" s="47">
        <v>99713.2</v>
      </c>
    </row>
    <row r="640" spans="1:5" x14ac:dyDescent="0.25">
      <c r="A640" s="46" t="s">
        <v>1253</v>
      </c>
      <c r="B640" s="46" t="s">
        <v>1254</v>
      </c>
      <c r="C640" s="46">
        <v>482674</v>
      </c>
      <c r="D640" s="47">
        <v>174969.33</v>
      </c>
      <c r="E640" s="47">
        <v>60705.15</v>
      </c>
    </row>
    <row r="641" spans="1:5" x14ac:dyDescent="0.25">
      <c r="A641" s="46" t="s">
        <v>1255</v>
      </c>
      <c r="B641" s="46" t="s">
        <v>1256</v>
      </c>
      <c r="C641" s="46">
        <v>198901</v>
      </c>
      <c r="D641" s="47">
        <v>72101.61</v>
      </c>
      <c r="E641" s="47">
        <v>39630.46</v>
      </c>
    </row>
    <row r="642" spans="1:5" x14ac:dyDescent="0.25">
      <c r="A642" s="46" t="s">
        <v>1257</v>
      </c>
      <c r="B642" s="46" t="s">
        <v>1258</v>
      </c>
      <c r="C642" s="46">
        <v>156362</v>
      </c>
      <c r="D642" s="47">
        <v>56681.23</v>
      </c>
      <c r="E642" s="47">
        <v>20940.8</v>
      </c>
    </row>
    <row r="643" spans="1:5" x14ac:dyDescent="0.25">
      <c r="A643" s="46" t="s">
        <v>1259</v>
      </c>
      <c r="B643" s="46" t="s">
        <v>1260</v>
      </c>
      <c r="C643" s="46">
        <v>209721</v>
      </c>
      <c r="D643" s="47">
        <v>76023.86</v>
      </c>
      <c r="E643" s="47">
        <v>51594.68</v>
      </c>
    </row>
    <row r="644" spans="1:5" x14ac:dyDescent="0.25">
      <c r="A644" s="46" t="s">
        <v>1261</v>
      </c>
      <c r="B644" s="46" t="s">
        <v>1262</v>
      </c>
      <c r="C644" s="46">
        <v>260625</v>
      </c>
      <c r="D644" s="47">
        <v>94476.56</v>
      </c>
      <c r="E644" s="47">
        <v>43468.480000000003</v>
      </c>
    </row>
    <row r="645" spans="1:5" x14ac:dyDescent="0.25">
      <c r="A645" s="46" t="s">
        <v>1263</v>
      </c>
      <c r="B645" s="46" t="s">
        <v>1264</v>
      </c>
      <c r="C645" s="46">
        <v>179574</v>
      </c>
      <c r="D645" s="47">
        <v>65095.58</v>
      </c>
      <c r="E645" s="47">
        <v>33314.19</v>
      </c>
    </row>
    <row r="646" spans="1:5" x14ac:dyDescent="0.25">
      <c r="A646" s="46" t="s">
        <v>1265</v>
      </c>
      <c r="B646" s="46" t="s">
        <v>1266</v>
      </c>
      <c r="C646" s="46">
        <v>930401</v>
      </c>
      <c r="D646" s="47">
        <v>337270.36</v>
      </c>
      <c r="E646" s="47">
        <v>189872.96</v>
      </c>
    </row>
    <row r="647" spans="1:5" x14ac:dyDescent="0.25">
      <c r="A647" s="46" t="s">
        <v>1267</v>
      </c>
      <c r="B647" s="46" t="s">
        <v>1268</v>
      </c>
      <c r="C647" s="46">
        <v>245623</v>
      </c>
      <c r="D647" s="47">
        <v>89038.34</v>
      </c>
      <c r="E647" s="47">
        <v>49278.13</v>
      </c>
    </row>
    <row r="648" spans="1:5" x14ac:dyDescent="0.25">
      <c r="A648" s="46" t="s">
        <v>1269</v>
      </c>
      <c r="B648" s="46" t="s">
        <v>1270</v>
      </c>
      <c r="C648" s="46">
        <v>73091</v>
      </c>
      <c r="D648" s="47">
        <v>26495.49</v>
      </c>
      <c r="E648" s="47">
        <v>14206.46</v>
      </c>
    </row>
    <row r="649" spans="1:5" x14ac:dyDescent="0.25">
      <c r="A649" s="46" t="s">
        <v>1271</v>
      </c>
      <c r="B649" s="46" t="s">
        <v>1272</v>
      </c>
      <c r="C649" s="46">
        <v>586513</v>
      </c>
      <c r="D649" s="47">
        <v>212610.96</v>
      </c>
      <c r="E649" s="47">
        <v>91585.12</v>
      </c>
    </row>
    <row r="650" spans="1:5" x14ac:dyDescent="0.25">
      <c r="A650" s="46" t="s">
        <v>1273</v>
      </c>
      <c r="B650" s="46" t="s">
        <v>1274</v>
      </c>
      <c r="C650" s="46">
        <v>47931</v>
      </c>
      <c r="D650" s="47">
        <v>17374.990000000002</v>
      </c>
      <c r="E650" s="47">
        <v>11187.95</v>
      </c>
    </row>
    <row r="651" spans="1:5" x14ac:dyDescent="0.25">
      <c r="A651" s="46" t="s">
        <v>1275</v>
      </c>
      <c r="B651" s="46" t="s">
        <v>1276</v>
      </c>
      <c r="C651" s="46">
        <v>250083</v>
      </c>
      <c r="D651" s="47">
        <v>90655.09</v>
      </c>
      <c r="E651" s="47">
        <v>37731.24</v>
      </c>
    </row>
    <row r="652" spans="1:5" x14ac:dyDescent="0.25">
      <c r="A652" s="46" t="s">
        <v>1277</v>
      </c>
      <c r="B652" s="46" t="s">
        <v>1278</v>
      </c>
      <c r="C652" s="46">
        <v>126032</v>
      </c>
      <c r="D652" s="47">
        <v>45686.6</v>
      </c>
      <c r="E652" s="47">
        <v>20790.599999999999</v>
      </c>
    </row>
    <row r="653" spans="1:5" x14ac:dyDescent="0.25">
      <c r="A653" s="46" t="s">
        <v>1279</v>
      </c>
      <c r="B653" s="46" t="s">
        <v>1280</v>
      </c>
      <c r="C653" s="46">
        <v>344073</v>
      </c>
      <c r="D653" s="47">
        <v>124726.46</v>
      </c>
      <c r="E653" s="47">
        <v>61575.47</v>
      </c>
    </row>
    <row r="654" spans="1:5" x14ac:dyDescent="0.25">
      <c r="A654" s="46" t="s">
        <v>1281</v>
      </c>
      <c r="B654" s="46" t="s">
        <v>1282</v>
      </c>
      <c r="C654" s="46">
        <v>977992</v>
      </c>
      <c r="D654" s="47">
        <v>354522.1</v>
      </c>
      <c r="E654" s="47">
        <v>148276.20000000001</v>
      </c>
    </row>
    <row r="655" spans="1:5" x14ac:dyDescent="0.25">
      <c r="A655" s="46" t="s">
        <v>1283</v>
      </c>
      <c r="B655" s="46" t="s">
        <v>1284</v>
      </c>
      <c r="C655" s="46">
        <v>27959</v>
      </c>
      <c r="D655" s="47">
        <v>10135.14</v>
      </c>
      <c r="E655" s="47">
        <v>2537.85</v>
      </c>
    </row>
    <row r="656" spans="1:5" x14ac:dyDescent="0.25">
      <c r="A656" s="46" t="s">
        <v>1285</v>
      </c>
      <c r="B656" s="46" t="s">
        <v>1286</v>
      </c>
      <c r="C656" s="46">
        <v>207937</v>
      </c>
      <c r="D656" s="47">
        <v>75377.16</v>
      </c>
      <c r="E656" s="47">
        <v>59107.09</v>
      </c>
    </row>
    <row r="657" spans="1:5" x14ac:dyDescent="0.25">
      <c r="A657" s="46" t="s">
        <v>1287</v>
      </c>
      <c r="B657" s="46" t="s">
        <v>1288</v>
      </c>
      <c r="C657" s="46">
        <v>148139</v>
      </c>
      <c r="D657" s="47">
        <v>53700.39</v>
      </c>
      <c r="E657" s="47">
        <v>22264.47</v>
      </c>
    </row>
    <row r="658" spans="1:5" x14ac:dyDescent="0.25">
      <c r="A658" s="46" t="s">
        <v>1289</v>
      </c>
      <c r="B658" s="46" t="s">
        <v>1290</v>
      </c>
      <c r="C658" s="46">
        <v>139188</v>
      </c>
      <c r="D658" s="47">
        <v>50455.65</v>
      </c>
      <c r="E658" s="47">
        <v>21644.880000000001</v>
      </c>
    </row>
    <row r="659" spans="1:5" x14ac:dyDescent="0.25">
      <c r="A659" s="46" t="s">
        <v>1291</v>
      </c>
      <c r="B659" s="46" t="s">
        <v>1292</v>
      </c>
      <c r="C659" s="46">
        <v>155443</v>
      </c>
      <c r="D659" s="47">
        <v>56348.09</v>
      </c>
      <c r="E659" s="47">
        <v>12462.1</v>
      </c>
    </row>
    <row r="660" spans="1:5" x14ac:dyDescent="0.25">
      <c r="A660" s="46" t="s">
        <v>1293</v>
      </c>
      <c r="B660" s="46" t="s">
        <v>1294</v>
      </c>
      <c r="C660" s="46">
        <v>240239</v>
      </c>
      <c r="D660" s="47">
        <v>87086.64</v>
      </c>
      <c r="E660" s="47">
        <v>41798.67</v>
      </c>
    </row>
    <row r="661" spans="1:5" x14ac:dyDescent="0.25">
      <c r="A661" s="46" t="s">
        <v>1295</v>
      </c>
      <c r="B661" s="46" t="s">
        <v>1296</v>
      </c>
      <c r="C661" s="46">
        <v>230374</v>
      </c>
      <c r="D661" s="47">
        <v>83510.58</v>
      </c>
      <c r="E661" s="47">
        <v>35468.69</v>
      </c>
    </row>
    <row r="662" spans="1:5" x14ac:dyDescent="0.25">
      <c r="A662" s="46" t="s">
        <v>1297</v>
      </c>
      <c r="B662" s="46" t="s">
        <v>1298</v>
      </c>
      <c r="C662" s="46">
        <v>406261</v>
      </c>
      <c r="D662" s="47">
        <v>147269.60999999999</v>
      </c>
      <c r="E662" s="47">
        <v>95975.45</v>
      </c>
    </row>
    <row r="663" spans="1:5" x14ac:dyDescent="0.25">
      <c r="A663" s="46" t="s">
        <v>1299</v>
      </c>
      <c r="B663" s="46" t="s">
        <v>1300</v>
      </c>
      <c r="C663" s="46">
        <v>161783</v>
      </c>
      <c r="D663" s="47">
        <v>58646.34</v>
      </c>
      <c r="E663" s="47">
        <v>42664.57</v>
      </c>
    </row>
    <row r="664" spans="1:5" x14ac:dyDescent="0.25">
      <c r="A664" s="46" t="s">
        <v>1301</v>
      </c>
      <c r="B664" s="46" t="s">
        <v>1302</v>
      </c>
      <c r="C664" s="46">
        <v>439713</v>
      </c>
      <c r="D664" s="47">
        <v>159395.96</v>
      </c>
      <c r="E664" s="47">
        <v>42076.83</v>
      </c>
    </row>
    <row r="665" spans="1:5" x14ac:dyDescent="0.25">
      <c r="A665" s="46" t="s">
        <v>1303</v>
      </c>
      <c r="B665" s="46" t="s">
        <v>1304</v>
      </c>
      <c r="C665" s="46">
        <v>268809</v>
      </c>
      <c r="D665" s="47">
        <v>97443.26</v>
      </c>
      <c r="E665" s="47">
        <v>32450.67</v>
      </c>
    </row>
    <row r="666" spans="1:5" x14ac:dyDescent="0.25">
      <c r="A666" s="46" t="s">
        <v>1305</v>
      </c>
      <c r="B666" s="46" t="s">
        <v>1306</v>
      </c>
      <c r="C666" s="46">
        <v>124276</v>
      </c>
      <c r="D666" s="47">
        <v>45050.05</v>
      </c>
      <c r="E666" s="47">
        <v>15893.92</v>
      </c>
    </row>
    <row r="667" spans="1:5" x14ac:dyDescent="0.25">
      <c r="A667" s="46" t="s">
        <v>1307</v>
      </c>
      <c r="B667" s="46" t="s">
        <v>1308</v>
      </c>
      <c r="C667" s="46">
        <v>119623</v>
      </c>
      <c r="D667" s="47">
        <v>43363.34</v>
      </c>
      <c r="E667" s="47">
        <v>16642.97</v>
      </c>
    </row>
    <row r="668" spans="1:5" x14ac:dyDescent="0.25">
      <c r="A668" s="46" t="s">
        <v>1309</v>
      </c>
      <c r="B668" s="46" t="s">
        <v>1310</v>
      </c>
      <c r="C668" s="46">
        <v>557429</v>
      </c>
      <c r="D668" s="47">
        <v>202068.01</v>
      </c>
      <c r="E668" s="47">
        <v>96994.98</v>
      </c>
    </row>
    <row r="669" spans="1:5" x14ac:dyDescent="0.25">
      <c r="A669" s="46" t="s">
        <v>1311</v>
      </c>
      <c r="B669" s="46" t="s">
        <v>1312</v>
      </c>
      <c r="C669" s="46">
        <v>42974</v>
      </c>
      <c r="D669" s="47">
        <v>15578.08</v>
      </c>
      <c r="E669" s="47">
        <v>7836.93</v>
      </c>
    </row>
    <row r="670" spans="1:5" x14ac:dyDescent="0.25">
      <c r="A670" s="46" t="s">
        <v>1313</v>
      </c>
      <c r="B670" s="46" t="s">
        <v>1314</v>
      </c>
      <c r="C670" s="46">
        <v>251613</v>
      </c>
      <c r="D670" s="47">
        <v>91209.71</v>
      </c>
      <c r="E670" s="47">
        <v>47573.35</v>
      </c>
    </row>
    <row r="671" spans="1:5" x14ac:dyDescent="0.25">
      <c r="A671" s="46" t="s">
        <v>1315</v>
      </c>
      <c r="B671" s="46" t="s">
        <v>1316</v>
      </c>
      <c r="C671" s="46">
        <v>363144</v>
      </c>
      <c r="D671" s="47">
        <v>131639.70000000001</v>
      </c>
      <c r="E671" s="47">
        <v>64188.28</v>
      </c>
    </row>
    <row r="672" spans="1:5" x14ac:dyDescent="0.25">
      <c r="A672" s="46" t="s">
        <v>1317</v>
      </c>
      <c r="B672" s="46" t="s">
        <v>1318</v>
      </c>
      <c r="C672" s="46">
        <v>40876</v>
      </c>
      <c r="D672" s="47">
        <v>14817.55</v>
      </c>
      <c r="E672" s="47">
        <v>8072.38</v>
      </c>
    </row>
    <row r="673" spans="1:5" x14ac:dyDescent="0.25">
      <c r="A673" s="46" t="s">
        <v>1319</v>
      </c>
      <c r="B673" s="46" t="s">
        <v>1320</v>
      </c>
      <c r="C673" s="46">
        <v>774730</v>
      </c>
      <c r="D673" s="47">
        <v>280839.63</v>
      </c>
      <c r="E673" s="47">
        <v>172839.79</v>
      </c>
    </row>
    <row r="674" spans="1:5" x14ac:dyDescent="0.25">
      <c r="A674" s="46" t="s">
        <v>1321</v>
      </c>
      <c r="B674" s="46" t="s">
        <v>1322</v>
      </c>
      <c r="C674" s="46">
        <v>396803</v>
      </c>
      <c r="D674" s="47">
        <v>143841.09</v>
      </c>
      <c r="E674" s="47">
        <v>105957.14</v>
      </c>
    </row>
    <row r="675" spans="1:5" x14ac:dyDescent="0.25">
      <c r="A675" s="46" t="s">
        <v>1323</v>
      </c>
      <c r="B675" s="46" t="s">
        <v>1324</v>
      </c>
      <c r="C675" s="46">
        <v>123457</v>
      </c>
      <c r="D675" s="47">
        <v>44753.16</v>
      </c>
      <c r="E675" s="47">
        <v>16549.599999999999</v>
      </c>
    </row>
    <row r="676" spans="1:5" x14ac:dyDescent="0.25">
      <c r="A676" s="46" t="s">
        <v>1325</v>
      </c>
      <c r="B676" s="46" t="s">
        <v>1326</v>
      </c>
      <c r="C676" s="46">
        <v>156321</v>
      </c>
      <c r="D676" s="47">
        <v>56666.36</v>
      </c>
      <c r="E676" s="47">
        <v>27202.49</v>
      </c>
    </row>
    <row r="677" spans="1:5" x14ac:dyDescent="0.25">
      <c r="A677" s="46" t="s">
        <v>1327</v>
      </c>
      <c r="B677" s="46" t="s">
        <v>1328</v>
      </c>
      <c r="C677" s="46">
        <v>170103</v>
      </c>
      <c r="D677" s="47">
        <v>61662.34</v>
      </c>
      <c r="E677" s="47">
        <v>35952.870000000003</v>
      </c>
    </row>
    <row r="678" spans="1:5" x14ac:dyDescent="0.25">
      <c r="A678" s="46" t="s">
        <v>1329</v>
      </c>
      <c r="B678" s="46" t="s">
        <v>1330</v>
      </c>
      <c r="C678" s="46">
        <v>81232</v>
      </c>
      <c r="D678" s="47">
        <v>29446.6</v>
      </c>
      <c r="E678" s="47">
        <v>14144.08</v>
      </c>
    </row>
    <row r="679" spans="1:5" x14ac:dyDescent="0.25">
      <c r="A679" s="46" t="s">
        <v>1331</v>
      </c>
      <c r="B679" s="46" t="s">
        <v>1332</v>
      </c>
      <c r="C679" s="46">
        <v>475670</v>
      </c>
      <c r="D679" s="47">
        <v>172430.38</v>
      </c>
      <c r="E679" s="47">
        <v>45211.519999999997</v>
      </c>
    </row>
    <row r="680" spans="1:5" x14ac:dyDescent="0.25">
      <c r="A680" s="46" t="s">
        <v>1333</v>
      </c>
      <c r="B680" s="46" t="s">
        <v>1334</v>
      </c>
      <c r="C680" s="46">
        <v>143418</v>
      </c>
      <c r="D680" s="47">
        <v>51989.03</v>
      </c>
      <c r="E680" s="47">
        <v>18788.240000000002</v>
      </c>
    </row>
    <row r="681" spans="1:5" x14ac:dyDescent="0.25">
      <c r="A681" s="46" t="s">
        <v>1335</v>
      </c>
      <c r="B681" s="46" t="s">
        <v>1336</v>
      </c>
      <c r="C681" s="46">
        <v>22951</v>
      </c>
      <c r="D681" s="47">
        <v>8319.74</v>
      </c>
      <c r="E681" s="47">
        <v>0</v>
      </c>
    </row>
    <row r="682" spans="1:5" x14ac:dyDescent="0.25">
      <c r="A682" s="46" t="s">
        <v>1337</v>
      </c>
      <c r="B682" s="46" t="s">
        <v>1338</v>
      </c>
      <c r="C682" s="46">
        <v>183486</v>
      </c>
      <c r="D682" s="47">
        <v>66513.679999999993</v>
      </c>
      <c r="E682" s="47">
        <v>37221.68</v>
      </c>
    </row>
    <row r="683" spans="1:5" x14ac:dyDescent="0.25">
      <c r="A683" s="46" t="s">
        <v>1339</v>
      </c>
      <c r="B683" s="46" t="s">
        <v>1340</v>
      </c>
      <c r="C683" s="46">
        <v>184668</v>
      </c>
      <c r="D683" s="47">
        <v>66942.149999999994</v>
      </c>
      <c r="E683" s="47">
        <v>42450.15</v>
      </c>
    </row>
    <row r="684" spans="1:5" x14ac:dyDescent="0.25">
      <c r="A684" s="46" t="s">
        <v>1341</v>
      </c>
      <c r="B684" s="46" t="s">
        <v>1342</v>
      </c>
      <c r="C684" s="46">
        <v>122050</v>
      </c>
      <c r="D684" s="47">
        <v>44243.13</v>
      </c>
      <c r="E684" s="47">
        <v>25619.91</v>
      </c>
    </row>
    <row r="685" spans="1:5" x14ac:dyDescent="0.25">
      <c r="A685" s="46" t="s">
        <v>1343</v>
      </c>
      <c r="B685" s="46" t="s">
        <v>1344</v>
      </c>
      <c r="C685" s="46">
        <v>14014</v>
      </c>
      <c r="D685" s="47">
        <v>5080.08</v>
      </c>
      <c r="E685" s="47">
        <v>0</v>
      </c>
    </row>
    <row r="686" spans="1:5" x14ac:dyDescent="0.25">
      <c r="A686" s="46" t="s">
        <v>1345</v>
      </c>
      <c r="B686" s="46" t="s">
        <v>1346</v>
      </c>
      <c r="C686" s="46">
        <v>450230</v>
      </c>
      <c r="D686" s="47">
        <v>163208.38</v>
      </c>
      <c r="E686" s="47">
        <v>80488.66</v>
      </c>
    </row>
    <row r="687" spans="1:5" x14ac:dyDescent="0.25">
      <c r="A687" s="46" t="s">
        <v>1347</v>
      </c>
      <c r="B687" s="46" t="s">
        <v>1348</v>
      </c>
      <c r="C687" s="46">
        <v>127930</v>
      </c>
      <c r="D687" s="47">
        <v>46374.63</v>
      </c>
      <c r="E687" s="47">
        <v>24417.87</v>
      </c>
    </row>
    <row r="688" spans="1:5" x14ac:dyDescent="0.25">
      <c r="A688" s="46" t="s">
        <v>1349</v>
      </c>
      <c r="B688" s="46" t="s">
        <v>1350</v>
      </c>
      <c r="C688" s="46">
        <v>60242</v>
      </c>
      <c r="D688" s="47">
        <v>21837.73</v>
      </c>
      <c r="E688" s="47">
        <v>5128.4399999999996</v>
      </c>
    </row>
    <row r="689" spans="1:5" x14ac:dyDescent="0.25">
      <c r="A689" s="46" t="s">
        <v>1351</v>
      </c>
      <c r="B689" s="46" t="s">
        <v>1352</v>
      </c>
      <c r="C689" s="46">
        <v>28435</v>
      </c>
      <c r="D689" s="47">
        <v>10307.69</v>
      </c>
      <c r="E689" s="47">
        <v>0</v>
      </c>
    </row>
    <row r="690" spans="1:5" x14ac:dyDescent="0.25">
      <c r="A690" s="46" t="s">
        <v>1353</v>
      </c>
      <c r="B690" s="46" t="s">
        <v>1354</v>
      </c>
      <c r="C690" s="46">
        <v>191839</v>
      </c>
      <c r="D690" s="47">
        <v>69541.64</v>
      </c>
      <c r="E690" s="47">
        <v>20553.55</v>
      </c>
    </row>
    <row r="691" spans="1:5" x14ac:dyDescent="0.25">
      <c r="A691" s="46" t="s">
        <v>1355</v>
      </c>
      <c r="B691" s="46" t="s">
        <v>1356</v>
      </c>
      <c r="C691" s="46">
        <v>873708</v>
      </c>
      <c r="D691" s="47">
        <v>316719.15000000002</v>
      </c>
      <c r="E691" s="47">
        <v>153786.84</v>
      </c>
    </row>
    <row r="692" spans="1:5" x14ac:dyDescent="0.25">
      <c r="A692" s="46" t="s">
        <v>1357</v>
      </c>
      <c r="B692" s="46" t="s">
        <v>1358</v>
      </c>
      <c r="C692" s="46">
        <v>580500</v>
      </c>
      <c r="D692" s="47">
        <v>210431.25</v>
      </c>
      <c r="E692" s="47">
        <v>119891.72</v>
      </c>
    </row>
    <row r="693" spans="1:5" x14ac:dyDescent="0.25">
      <c r="A693" s="46" t="s">
        <v>1359</v>
      </c>
      <c r="B693" s="46" t="s">
        <v>1360</v>
      </c>
      <c r="C693" s="46">
        <v>101241</v>
      </c>
      <c r="D693" s="47">
        <v>36699.86</v>
      </c>
      <c r="E693" s="47">
        <v>22510.45</v>
      </c>
    </row>
    <row r="694" spans="1:5" x14ac:dyDescent="0.25">
      <c r="A694" s="46" t="s">
        <v>1361</v>
      </c>
      <c r="B694" s="46" t="s">
        <v>1362</v>
      </c>
      <c r="C694" s="46">
        <v>613330</v>
      </c>
      <c r="D694" s="47">
        <v>222332.13</v>
      </c>
      <c r="E694" s="47">
        <v>71415.25</v>
      </c>
    </row>
    <row r="695" spans="1:5" x14ac:dyDescent="0.25">
      <c r="A695" s="46" t="s">
        <v>1363</v>
      </c>
      <c r="B695" s="46" t="s">
        <v>1364</v>
      </c>
      <c r="C695" s="46">
        <v>113621</v>
      </c>
      <c r="D695" s="47">
        <v>41187.61</v>
      </c>
      <c r="E695" s="47">
        <v>23205.5</v>
      </c>
    </row>
    <row r="696" spans="1:5" x14ac:dyDescent="0.25">
      <c r="A696" s="46" t="s">
        <v>1365</v>
      </c>
      <c r="B696" s="46" t="s">
        <v>1366</v>
      </c>
      <c r="C696" s="46">
        <v>171789</v>
      </c>
      <c r="D696" s="47">
        <v>62273.51</v>
      </c>
      <c r="E696" s="47">
        <v>35729.61</v>
      </c>
    </row>
    <row r="697" spans="1:5" x14ac:dyDescent="0.25">
      <c r="A697" s="46" t="s">
        <v>1367</v>
      </c>
      <c r="B697" s="46" t="s">
        <v>1368</v>
      </c>
      <c r="C697" s="46">
        <v>162341</v>
      </c>
      <c r="D697" s="47">
        <v>58848.61</v>
      </c>
      <c r="E697" s="47">
        <v>19290.349999999999</v>
      </c>
    </row>
    <row r="698" spans="1:5" x14ac:dyDescent="0.25">
      <c r="A698" s="46" t="s">
        <v>1369</v>
      </c>
      <c r="B698" s="46" t="s">
        <v>1370</v>
      </c>
      <c r="C698" s="46">
        <v>260462</v>
      </c>
      <c r="D698" s="47">
        <v>94417.48</v>
      </c>
      <c r="E698" s="47">
        <v>0</v>
      </c>
    </row>
    <row r="699" spans="1:5" x14ac:dyDescent="0.25">
      <c r="A699" s="46" t="s">
        <v>1371</v>
      </c>
      <c r="B699" s="46" t="s">
        <v>1372</v>
      </c>
      <c r="C699" s="46">
        <v>380014</v>
      </c>
      <c r="D699" s="47">
        <v>137755.07999999999</v>
      </c>
      <c r="E699" s="47">
        <v>75253.13</v>
      </c>
    </row>
    <row r="700" spans="1:5" x14ac:dyDescent="0.25">
      <c r="A700" s="46" t="s">
        <v>1373</v>
      </c>
      <c r="B700" s="46" t="s">
        <v>1374</v>
      </c>
      <c r="C700" s="46">
        <v>376021</v>
      </c>
      <c r="D700" s="47">
        <v>136307.60999999999</v>
      </c>
      <c r="E700" s="47">
        <v>46343.3</v>
      </c>
    </row>
    <row r="701" spans="1:5" x14ac:dyDescent="0.25">
      <c r="A701" s="46" t="s">
        <v>1375</v>
      </c>
      <c r="B701" s="46" t="s">
        <v>1376</v>
      </c>
      <c r="C701" s="46">
        <v>120459</v>
      </c>
      <c r="D701" s="47">
        <v>43666.39</v>
      </c>
      <c r="E701" s="47">
        <v>11600.47</v>
      </c>
    </row>
    <row r="702" spans="1:5" x14ac:dyDescent="0.25">
      <c r="A702" s="46" t="s">
        <v>1377</v>
      </c>
      <c r="B702" s="46" t="s">
        <v>1378</v>
      </c>
      <c r="C702" s="46">
        <v>26028</v>
      </c>
      <c r="D702" s="47">
        <v>9435.15</v>
      </c>
      <c r="E702" s="47">
        <v>0</v>
      </c>
    </row>
    <row r="703" spans="1:5" x14ac:dyDescent="0.25">
      <c r="A703" s="46" t="s">
        <v>1379</v>
      </c>
      <c r="B703" s="46" t="s">
        <v>1380</v>
      </c>
      <c r="C703" s="46">
        <v>40682</v>
      </c>
      <c r="D703" s="47">
        <v>14747.23</v>
      </c>
      <c r="E703" s="47">
        <v>0</v>
      </c>
    </row>
    <row r="704" spans="1:5" x14ac:dyDescent="0.25">
      <c r="A704" s="46" t="s">
        <v>1381</v>
      </c>
      <c r="B704" s="46" t="s">
        <v>1382</v>
      </c>
      <c r="C704" s="46">
        <v>78715</v>
      </c>
      <c r="D704" s="47">
        <v>28534.19</v>
      </c>
      <c r="E704" s="47">
        <v>16430.05</v>
      </c>
    </row>
    <row r="705" spans="1:5" x14ac:dyDescent="0.25">
      <c r="A705" s="46" t="s">
        <v>1803</v>
      </c>
      <c r="B705" s="46" t="s">
        <v>1804</v>
      </c>
      <c r="C705" s="46">
        <v>53746</v>
      </c>
      <c r="D705" s="47">
        <v>19482.93</v>
      </c>
      <c r="E705" s="47">
        <v>0</v>
      </c>
    </row>
    <row r="706" spans="1:5" x14ac:dyDescent="0.25">
      <c r="A706" s="46" t="s">
        <v>1805</v>
      </c>
      <c r="B706" s="46" t="s">
        <v>1806</v>
      </c>
      <c r="C706" s="46">
        <v>147464</v>
      </c>
      <c r="D706" s="47">
        <v>53455.7</v>
      </c>
      <c r="E706" s="47">
        <v>0</v>
      </c>
    </row>
    <row r="707" spans="1:5" x14ac:dyDescent="0.25">
      <c r="A707" s="46" t="s">
        <v>1807</v>
      </c>
      <c r="B707" s="46" t="s">
        <v>1808</v>
      </c>
      <c r="C707" s="46">
        <v>35770</v>
      </c>
      <c r="D707" s="47">
        <v>12966.63</v>
      </c>
      <c r="E707" s="47">
        <v>0</v>
      </c>
    </row>
    <row r="708" spans="1:5" x14ac:dyDescent="0.25">
      <c r="A708" s="46" t="s">
        <v>1383</v>
      </c>
      <c r="B708" s="46" t="s">
        <v>1384</v>
      </c>
      <c r="C708" s="46">
        <v>2120997</v>
      </c>
      <c r="D708" s="47">
        <v>768861.41</v>
      </c>
      <c r="E708" s="47">
        <v>659512.66</v>
      </c>
    </row>
    <row r="709" spans="1:5" x14ac:dyDescent="0.25">
      <c r="A709" s="46" t="s">
        <v>1385</v>
      </c>
      <c r="B709" s="46" t="s">
        <v>1386</v>
      </c>
      <c r="C709" s="46">
        <v>21083</v>
      </c>
      <c r="D709" s="47">
        <v>7642.59</v>
      </c>
      <c r="E709" s="47">
        <v>0</v>
      </c>
    </row>
    <row r="710" spans="1:5" x14ac:dyDescent="0.25">
      <c r="A710" s="46" t="s">
        <v>1625</v>
      </c>
      <c r="B710" s="46" t="s">
        <v>1626</v>
      </c>
      <c r="C710" s="46">
        <v>13816</v>
      </c>
      <c r="D710" s="47">
        <v>5008.3</v>
      </c>
      <c r="E710" s="47">
        <v>0</v>
      </c>
    </row>
    <row r="711" spans="1:5" x14ac:dyDescent="0.25">
      <c r="A711" s="46" t="s">
        <v>1387</v>
      </c>
      <c r="B711" s="46" t="s">
        <v>1388</v>
      </c>
      <c r="C711" s="46">
        <v>24994</v>
      </c>
      <c r="D711" s="47">
        <v>9060.33</v>
      </c>
      <c r="E711" s="47">
        <v>0</v>
      </c>
    </row>
    <row r="712" spans="1:5" x14ac:dyDescent="0.25">
      <c r="A712" s="46" t="s">
        <v>1389</v>
      </c>
      <c r="B712" s="46" t="s">
        <v>1390</v>
      </c>
      <c r="C712" s="46">
        <v>16781</v>
      </c>
      <c r="D712" s="47">
        <v>6083.11</v>
      </c>
      <c r="E712" s="47">
        <v>0</v>
      </c>
    </row>
    <row r="713" spans="1:5" x14ac:dyDescent="0.25">
      <c r="A713" s="46" t="s">
        <v>1391</v>
      </c>
      <c r="B713" s="46" t="s">
        <v>1392</v>
      </c>
      <c r="C713" s="46">
        <v>114249</v>
      </c>
      <c r="D713" s="47">
        <v>41415.26</v>
      </c>
      <c r="E713" s="47">
        <v>0</v>
      </c>
    </row>
    <row r="714" spans="1:5" x14ac:dyDescent="0.25">
      <c r="A714" s="46" t="s">
        <v>1809</v>
      </c>
      <c r="B714" s="46" t="s">
        <v>1810</v>
      </c>
      <c r="C714" s="46">
        <v>35556</v>
      </c>
      <c r="D714" s="47">
        <v>12889.05</v>
      </c>
      <c r="E714" s="47">
        <v>0</v>
      </c>
    </row>
    <row r="715" spans="1:5" x14ac:dyDescent="0.25">
      <c r="A715" s="46" t="s">
        <v>1393</v>
      </c>
      <c r="B715" s="46" t="s">
        <v>1394</v>
      </c>
      <c r="C715" s="46">
        <v>2518</v>
      </c>
      <c r="D715" s="47">
        <v>912.78</v>
      </c>
      <c r="E715" s="47">
        <v>0</v>
      </c>
    </row>
    <row r="716" spans="1:5" x14ac:dyDescent="0.25">
      <c r="A716" s="46" t="s">
        <v>1395</v>
      </c>
      <c r="B716" s="46" t="s">
        <v>1396</v>
      </c>
      <c r="C716" s="46">
        <v>5080</v>
      </c>
      <c r="D716" s="47">
        <v>1841.5</v>
      </c>
      <c r="E716" s="47">
        <v>0</v>
      </c>
    </row>
    <row r="717" spans="1:5" x14ac:dyDescent="0.25">
      <c r="A717" s="46" t="s">
        <v>1397</v>
      </c>
      <c r="B717" s="46" t="s">
        <v>1398</v>
      </c>
      <c r="C717" s="46">
        <v>13799</v>
      </c>
      <c r="D717" s="47">
        <v>5002.1400000000003</v>
      </c>
      <c r="E717" s="47">
        <v>0</v>
      </c>
    </row>
    <row r="718" spans="1:5" x14ac:dyDescent="0.25">
      <c r="A718" s="46" t="s">
        <v>1399</v>
      </c>
      <c r="B718" s="46" t="s">
        <v>1400</v>
      </c>
      <c r="C718" s="46">
        <v>362018</v>
      </c>
      <c r="D718" s="47">
        <v>131231.53</v>
      </c>
      <c r="E718" s="47">
        <v>60011.28</v>
      </c>
    </row>
    <row r="719" spans="1:5" x14ac:dyDescent="0.25">
      <c r="A719" s="46" t="s">
        <v>1401</v>
      </c>
      <c r="B719" s="46" t="s">
        <v>1402</v>
      </c>
      <c r="C719" s="46">
        <v>157379</v>
      </c>
      <c r="D719" s="47">
        <v>57049.89</v>
      </c>
      <c r="E719" s="47">
        <v>41207.96</v>
      </c>
    </row>
    <row r="720" spans="1:5" x14ac:dyDescent="0.25">
      <c r="A720" s="46" t="s">
        <v>1403</v>
      </c>
      <c r="B720" s="46" t="s">
        <v>1404</v>
      </c>
      <c r="C720" s="46">
        <v>286865</v>
      </c>
      <c r="D720" s="47">
        <v>103988.56</v>
      </c>
      <c r="E720" s="47">
        <v>35303.31</v>
      </c>
    </row>
    <row r="721" spans="1:5" x14ac:dyDescent="0.25">
      <c r="A721" s="46" t="s">
        <v>1405</v>
      </c>
      <c r="B721" s="46" t="s">
        <v>1406</v>
      </c>
      <c r="C721" s="46">
        <v>53423</v>
      </c>
      <c r="D721" s="47">
        <v>19365.84</v>
      </c>
      <c r="E721" s="47">
        <v>6016.6</v>
      </c>
    </row>
    <row r="722" spans="1:5" x14ac:dyDescent="0.25">
      <c r="A722" s="46" t="s">
        <v>1407</v>
      </c>
      <c r="B722" s="46" t="s">
        <v>1408</v>
      </c>
      <c r="C722" s="46">
        <v>72136</v>
      </c>
      <c r="D722" s="47">
        <v>26149.3</v>
      </c>
      <c r="E722" s="47">
        <v>13792.24</v>
      </c>
    </row>
    <row r="723" spans="1:5" x14ac:dyDescent="0.25">
      <c r="A723" s="46" t="s">
        <v>1409</v>
      </c>
      <c r="B723" s="46" t="s">
        <v>1410</v>
      </c>
      <c r="C723" s="46">
        <v>297178</v>
      </c>
      <c r="D723" s="47">
        <v>107727.03</v>
      </c>
      <c r="E723" s="47">
        <v>38933.519999999997</v>
      </c>
    </row>
    <row r="724" spans="1:5" x14ac:dyDescent="0.25">
      <c r="A724" s="46" t="s">
        <v>1411</v>
      </c>
      <c r="B724" s="46" t="s">
        <v>1412</v>
      </c>
      <c r="C724" s="46">
        <v>73875</v>
      </c>
      <c r="D724" s="47">
        <v>26779.69</v>
      </c>
      <c r="E724" s="47">
        <v>8705.1299999999992</v>
      </c>
    </row>
    <row r="725" spans="1:5" x14ac:dyDescent="0.25">
      <c r="A725" s="46" t="s">
        <v>1413</v>
      </c>
      <c r="B725" s="46" t="s">
        <v>1414</v>
      </c>
      <c r="C725" s="46">
        <v>227164</v>
      </c>
      <c r="D725" s="47">
        <v>82346.95</v>
      </c>
      <c r="E725" s="47">
        <v>29351.8</v>
      </c>
    </row>
    <row r="726" spans="1:5" x14ac:dyDescent="0.25">
      <c r="A726" s="46" t="s">
        <v>1415</v>
      </c>
      <c r="B726" s="46" t="s">
        <v>1416</v>
      </c>
      <c r="C726" s="46">
        <v>80882</v>
      </c>
      <c r="D726" s="47">
        <v>29319.73</v>
      </c>
      <c r="E726" s="47">
        <v>5642.36</v>
      </c>
    </row>
    <row r="727" spans="1:5" x14ac:dyDescent="0.25">
      <c r="A727" s="46" t="s">
        <v>1417</v>
      </c>
      <c r="B727" s="46" t="s">
        <v>1418</v>
      </c>
      <c r="C727" s="46">
        <v>95275</v>
      </c>
      <c r="D727" s="47">
        <v>34537.19</v>
      </c>
      <c r="E727" s="47">
        <v>0</v>
      </c>
    </row>
    <row r="728" spans="1:5" x14ac:dyDescent="0.25">
      <c r="A728" s="46" t="s">
        <v>1419</v>
      </c>
      <c r="B728" s="46" t="s">
        <v>1420</v>
      </c>
      <c r="C728" s="46">
        <v>498976</v>
      </c>
      <c r="D728" s="47">
        <v>180878.8</v>
      </c>
      <c r="E728" s="47">
        <v>61448.45</v>
      </c>
    </row>
    <row r="729" spans="1:5" x14ac:dyDescent="0.25">
      <c r="A729" s="46" t="s">
        <v>1421</v>
      </c>
      <c r="B729" s="46" t="s">
        <v>1422</v>
      </c>
      <c r="C729" s="46">
        <v>83173</v>
      </c>
      <c r="D729" s="47">
        <v>30150.21</v>
      </c>
      <c r="E729" s="47">
        <v>7981.79</v>
      </c>
    </row>
    <row r="730" spans="1:5" x14ac:dyDescent="0.25">
      <c r="A730" s="46" t="s">
        <v>1423</v>
      </c>
      <c r="B730" s="46" t="s">
        <v>1424</v>
      </c>
      <c r="C730" s="46">
        <v>65437</v>
      </c>
      <c r="D730" s="47">
        <v>23720.91</v>
      </c>
      <c r="E730" s="47">
        <v>12351.61</v>
      </c>
    </row>
    <row r="731" spans="1:5" x14ac:dyDescent="0.25">
      <c r="A731" s="46" t="s">
        <v>1425</v>
      </c>
      <c r="B731" s="46" t="s">
        <v>1426</v>
      </c>
      <c r="C731" s="46">
        <v>288326</v>
      </c>
      <c r="D731" s="47">
        <v>104518.18</v>
      </c>
      <c r="E731" s="47">
        <v>50287.22</v>
      </c>
    </row>
    <row r="732" spans="1:5" x14ac:dyDescent="0.25">
      <c r="A732" s="46" t="s">
        <v>1427</v>
      </c>
      <c r="B732" s="46" t="s">
        <v>1428</v>
      </c>
      <c r="C732" s="46">
        <v>12734</v>
      </c>
      <c r="D732" s="47">
        <v>4616.08</v>
      </c>
      <c r="E732" s="47">
        <v>1584.33</v>
      </c>
    </row>
    <row r="733" spans="1:5" x14ac:dyDescent="0.25">
      <c r="A733" s="46" t="s">
        <v>1429</v>
      </c>
      <c r="B733" s="46" t="s">
        <v>1430</v>
      </c>
      <c r="C733" s="46">
        <v>64990</v>
      </c>
      <c r="D733" s="47">
        <v>23558.880000000001</v>
      </c>
      <c r="E733" s="47">
        <v>9649.26</v>
      </c>
    </row>
    <row r="734" spans="1:5" x14ac:dyDescent="0.25">
      <c r="A734" s="46" t="s">
        <v>1431</v>
      </c>
      <c r="B734" s="46" t="s">
        <v>1432</v>
      </c>
      <c r="C734" s="46">
        <v>120048</v>
      </c>
      <c r="D734" s="47">
        <v>43517.4</v>
      </c>
      <c r="E734" s="47">
        <v>2020.82</v>
      </c>
    </row>
    <row r="735" spans="1:5" x14ac:dyDescent="0.25">
      <c r="A735" s="46" t="s">
        <v>1433</v>
      </c>
      <c r="B735" s="46" t="s">
        <v>1434</v>
      </c>
      <c r="C735" s="46">
        <v>29100</v>
      </c>
      <c r="D735" s="47">
        <v>10548.75</v>
      </c>
      <c r="E735" s="47">
        <v>3367.25</v>
      </c>
    </row>
    <row r="736" spans="1:5" x14ac:dyDescent="0.25">
      <c r="A736" s="46" t="s">
        <v>1435</v>
      </c>
      <c r="B736" s="46" t="s">
        <v>1436</v>
      </c>
      <c r="C736" s="46">
        <v>2538216</v>
      </c>
      <c r="D736" s="47">
        <v>920103.3</v>
      </c>
      <c r="E736" s="47">
        <v>307399.74</v>
      </c>
    </row>
    <row r="737" spans="1:5" x14ac:dyDescent="0.25">
      <c r="A737" s="46" t="s">
        <v>1437</v>
      </c>
      <c r="B737" s="46" t="s">
        <v>1438</v>
      </c>
      <c r="C737" s="46">
        <v>96838</v>
      </c>
      <c r="D737" s="47">
        <v>35103.78</v>
      </c>
      <c r="E737" s="47">
        <v>18541.62</v>
      </c>
    </row>
    <row r="738" spans="1:5" x14ac:dyDescent="0.25">
      <c r="A738" s="46" t="s">
        <v>1439</v>
      </c>
      <c r="B738" s="46" t="s">
        <v>1440</v>
      </c>
      <c r="C738" s="46">
        <v>119644</v>
      </c>
      <c r="D738" s="47">
        <v>43370.95</v>
      </c>
      <c r="E738" s="47">
        <v>0</v>
      </c>
    </row>
    <row r="739" spans="1:5" x14ac:dyDescent="0.25">
      <c r="A739" s="46" t="s">
        <v>1441</v>
      </c>
      <c r="B739" s="46" t="s">
        <v>1442</v>
      </c>
      <c r="C739" s="46">
        <v>85024</v>
      </c>
      <c r="D739" s="47">
        <v>30821.200000000001</v>
      </c>
      <c r="E739" s="47">
        <v>15383.96</v>
      </c>
    </row>
    <row r="740" spans="1:5" x14ac:dyDescent="0.25">
      <c r="A740" s="46" t="s">
        <v>1443</v>
      </c>
      <c r="B740" s="46" t="s">
        <v>1444</v>
      </c>
      <c r="C740" s="46">
        <v>75649</v>
      </c>
      <c r="D740" s="47">
        <v>27422.76</v>
      </c>
      <c r="E740" s="47">
        <v>12407.49</v>
      </c>
    </row>
    <row r="741" spans="1:5" x14ac:dyDescent="0.25">
      <c r="A741" s="46" t="s">
        <v>1445</v>
      </c>
      <c r="B741" s="46" t="s">
        <v>1446</v>
      </c>
      <c r="C741" s="46">
        <v>79865</v>
      </c>
      <c r="D741" s="47">
        <v>28951.06</v>
      </c>
      <c r="E741" s="47">
        <v>0</v>
      </c>
    </row>
    <row r="742" spans="1:5" x14ac:dyDescent="0.25">
      <c r="A742" s="46" t="s">
        <v>1447</v>
      </c>
      <c r="B742" s="46" t="s">
        <v>1448</v>
      </c>
      <c r="C742" s="46">
        <v>63877</v>
      </c>
      <c r="D742" s="47">
        <v>23155.41</v>
      </c>
      <c r="E742" s="47">
        <v>4038.96</v>
      </c>
    </row>
    <row r="743" spans="1:5" x14ac:dyDescent="0.25">
      <c r="A743" s="46" t="s">
        <v>1449</v>
      </c>
      <c r="B743" s="46" t="s">
        <v>1450</v>
      </c>
      <c r="C743" s="46">
        <v>270006</v>
      </c>
      <c r="D743" s="47">
        <v>97877.18</v>
      </c>
      <c r="E743" s="47">
        <v>32488.27</v>
      </c>
    </row>
    <row r="744" spans="1:5" x14ac:dyDescent="0.25">
      <c r="A744" s="46" t="s">
        <v>1451</v>
      </c>
      <c r="B744" s="46" t="s">
        <v>1452</v>
      </c>
      <c r="C744" s="46">
        <v>190848</v>
      </c>
      <c r="D744" s="47">
        <v>69182.399999999994</v>
      </c>
      <c r="E744" s="47">
        <v>25381.52</v>
      </c>
    </row>
    <row r="745" spans="1:5" x14ac:dyDescent="0.25">
      <c r="A745" s="46" t="s">
        <v>1453</v>
      </c>
      <c r="B745" s="46" t="s">
        <v>1454</v>
      </c>
      <c r="C745" s="46">
        <v>89456</v>
      </c>
      <c r="D745" s="47">
        <v>32427.8</v>
      </c>
      <c r="E745" s="47">
        <v>5002.21</v>
      </c>
    </row>
    <row r="746" spans="1:5" x14ac:dyDescent="0.25">
      <c r="A746" s="46" t="s">
        <v>1455</v>
      </c>
      <c r="B746" s="46" t="s">
        <v>1456</v>
      </c>
      <c r="C746" s="46">
        <v>160470</v>
      </c>
      <c r="D746" s="47">
        <v>58170.38</v>
      </c>
      <c r="E746" s="47">
        <v>19613.2</v>
      </c>
    </row>
    <row r="747" spans="1:5" x14ac:dyDescent="0.25">
      <c r="A747" s="46" t="s">
        <v>1457</v>
      </c>
      <c r="B747" s="46" t="s">
        <v>1458</v>
      </c>
      <c r="C747" s="46">
        <v>164736</v>
      </c>
      <c r="D747" s="47">
        <v>59716.800000000003</v>
      </c>
      <c r="E747" s="47">
        <v>14754</v>
      </c>
    </row>
    <row r="748" spans="1:5" x14ac:dyDescent="0.25">
      <c r="A748" s="46" t="s">
        <v>1459</v>
      </c>
      <c r="B748" s="46" t="s">
        <v>1460</v>
      </c>
      <c r="C748" s="46">
        <v>160768</v>
      </c>
      <c r="D748" s="47">
        <v>58278.400000000001</v>
      </c>
      <c r="E748" s="47">
        <v>14155.05</v>
      </c>
    </row>
    <row r="749" spans="1:5" x14ac:dyDescent="0.25">
      <c r="A749" s="46" t="s">
        <v>1461</v>
      </c>
      <c r="B749" s="46" t="s">
        <v>1462</v>
      </c>
      <c r="C749" s="46">
        <v>88778</v>
      </c>
      <c r="D749" s="47">
        <v>32182.03</v>
      </c>
      <c r="E749" s="47">
        <v>0</v>
      </c>
    </row>
    <row r="750" spans="1:5" x14ac:dyDescent="0.25">
      <c r="A750" s="46" t="s">
        <v>1463</v>
      </c>
      <c r="B750" s="46" t="s">
        <v>1464</v>
      </c>
      <c r="C750" s="46">
        <v>94506</v>
      </c>
      <c r="D750" s="47">
        <v>34258.43</v>
      </c>
      <c r="E750" s="47">
        <v>9854.31</v>
      </c>
    </row>
    <row r="751" spans="1:5" x14ac:dyDescent="0.25">
      <c r="A751" s="46" t="s">
        <v>1465</v>
      </c>
      <c r="B751" s="46" t="s">
        <v>1466</v>
      </c>
      <c r="C751" s="46">
        <v>47843</v>
      </c>
      <c r="D751" s="47">
        <v>17343.09</v>
      </c>
      <c r="E751" s="47">
        <v>12407.01</v>
      </c>
    </row>
    <row r="752" spans="1:5" x14ac:dyDescent="0.25">
      <c r="A752" s="46" t="s">
        <v>1467</v>
      </c>
      <c r="B752" s="46" t="s">
        <v>1468</v>
      </c>
      <c r="C752" s="46">
        <v>91977</v>
      </c>
      <c r="D752" s="47">
        <v>33341.660000000003</v>
      </c>
      <c r="E752" s="47">
        <v>12132.44</v>
      </c>
    </row>
    <row r="753" spans="1:5" x14ac:dyDescent="0.25">
      <c r="A753" s="46" t="s">
        <v>1469</v>
      </c>
      <c r="B753" s="46" t="s">
        <v>1470</v>
      </c>
      <c r="C753" s="46">
        <v>58749</v>
      </c>
      <c r="D753" s="47">
        <v>21296.51</v>
      </c>
      <c r="E753" s="47">
        <v>5347.03</v>
      </c>
    </row>
    <row r="754" spans="1:5" x14ac:dyDescent="0.25">
      <c r="A754" s="46" t="s">
        <v>1471</v>
      </c>
      <c r="B754" s="46" t="s">
        <v>1472</v>
      </c>
      <c r="C754" s="46">
        <v>108717</v>
      </c>
      <c r="D754" s="47">
        <v>39409.910000000003</v>
      </c>
      <c r="E754" s="47">
        <v>10670.43</v>
      </c>
    </row>
    <row r="755" spans="1:5" x14ac:dyDescent="0.25">
      <c r="A755" s="46" t="s">
        <v>1473</v>
      </c>
      <c r="B755" s="46" t="s">
        <v>1474</v>
      </c>
      <c r="C755" s="46">
        <v>51801</v>
      </c>
      <c r="D755" s="47">
        <v>18777.86</v>
      </c>
      <c r="E755" s="47">
        <v>0</v>
      </c>
    </row>
    <row r="756" spans="1:5" x14ac:dyDescent="0.25">
      <c r="A756" s="46" t="s">
        <v>1475</v>
      </c>
      <c r="B756" s="46" t="s">
        <v>1476</v>
      </c>
      <c r="C756" s="46">
        <v>343439</v>
      </c>
      <c r="D756" s="47">
        <v>124496.64</v>
      </c>
      <c r="E756" s="47">
        <v>87062.82</v>
      </c>
    </row>
    <row r="757" spans="1:5" x14ac:dyDescent="0.25">
      <c r="A757" s="46" t="s">
        <v>1477</v>
      </c>
      <c r="B757" s="46" t="s">
        <v>1478</v>
      </c>
      <c r="C757" s="46">
        <v>161766</v>
      </c>
      <c r="D757" s="47">
        <v>58640.18</v>
      </c>
      <c r="E757" s="47">
        <v>21659.62</v>
      </c>
    </row>
    <row r="758" spans="1:5" x14ac:dyDescent="0.25">
      <c r="A758" s="46" t="s">
        <v>1479</v>
      </c>
      <c r="B758" s="46" t="s">
        <v>1480</v>
      </c>
      <c r="C758" s="46">
        <v>44466</v>
      </c>
      <c r="D758" s="47">
        <v>16118.93</v>
      </c>
      <c r="E758" s="47">
        <v>262.66000000000003</v>
      </c>
    </row>
    <row r="759" spans="1:5" x14ac:dyDescent="0.25">
      <c r="A759" s="46" t="s">
        <v>1481</v>
      </c>
      <c r="B759" s="46" t="s">
        <v>1482</v>
      </c>
      <c r="C759" s="46">
        <v>110054</v>
      </c>
      <c r="D759" s="47">
        <v>39894.58</v>
      </c>
      <c r="E759" s="47">
        <v>10729.29</v>
      </c>
    </row>
    <row r="760" spans="1:5" x14ac:dyDescent="0.25">
      <c r="A760" s="46" t="s">
        <v>1483</v>
      </c>
      <c r="B760" s="46" t="s">
        <v>1484</v>
      </c>
      <c r="C760" s="46">
        <v>131191</v>
      </c>
      <c r="D760" s="47">
        <v>47556.74</v>
      </c>
      <c r="E760" s="47">
        <v>24213.85</v>
      </c>
    </row>
    <row r="761" spans="1:5" x14ac:dyDescent="0.25">
      <c r="A761" s="46" t="s">
        <v>1485</v>
      </c>
      <c r="B761" s="46" t="s">
        <v>1486</v>
      </c>
      <c r="C761" s="46">
        <v>63161</v>
      </c>
      <c r="D761" s="47">
        <v>22895.86</v>
      </c>
      <c r="E761" s="47">
        <v>8779.2199999999993</v>
      </c>
    </row>
    <row r="762" spans="1:5" x14ac:dyDescent="0.25">
      <c r="A762" s="46" t="s">
        <v>1487</v>
      </c>
      <c r="B762" s="46" t="s">
        <v>1488</v>
      </c>
      <c r="C762" s="46">
        <v>106610</v>
      </c>
      <c r="D762" s="47">
        <v>38646.129999999997</v>
      </c>
      <c r="E762" s="47">
        <v>22739.07</v>
      </c>
    </row>
    <row r="763" spans="1:5" x14ac:dyDescent="0.25">
      <c r="A763" s="46" t="s">
        <v>1489</v>
      </c>
      <c r="B763" s="46" t="s">
        <v>1490</v>
      </c>
      <c r="C763" s="46">
        <v>408339</v>
      </c>
      <c r="D763" s="47">
        <v>148022.89000000001</v>
      </c>
      <c r="E763" s="47">
        <v>118013.5</v>
      </c>
    </row>
    <row r="764" spans="1:5" x14ac:dyDescent="0.25">
      <c r="A764" s="46" t="s">
        <v>1491</v>
      </c>
      <c r="B764" s="46" t="s">
        <v>1492</v>
      </c>
      <c r="C764" s="46">
        <v>82662</v>
      </c>
      <c r="D764" s="47">
        <v>29964.98</v>
      </c>
      <c r="E764" s="47">
        <v>10872.6</v>
      </c>
    </row>
    <row r="765" spans="1:5" x14ac:dyDescent="0.25">
      <c r="A765" s="46" t="s">
        <v>1493</v>
      </c>
      <c r="B765" s="46" t="s">
        <v>1494</v>
      </c>
      <c r="C765" s="46">
        <v>151570</v>
      </c>
      <c r="D765" s="47">
        <v>54944.13</v>
      </c>
      <c r="E765" s="47">
        <v>0</v>
      </c>
    </row>
    <row r="766" spans="1:5" x14ac:dyDescent="0.25">
      <c r="A766" s="46" t="s">
        <v>1495</v>
      </c>
      <c r="B766" s="46" t="s">
        <v>1496</v>
      </c>
      <c r="C766" s="46">
        <v>86304</v>
      </c>
      <c r="D766" s="47">
        <v>31285.200000000001</v>
      </c>
      <c r="E766" s="47">
        <v>0</v>
      </c>
    </row>
    <row r="767" spans="1:5" x14ac:dyDescent="0.25">
      <c r="A767" s="46" t="s">
        <v>1497</v>
      </c>
      <c r="B767" s="46" t="s">
        <v>1498</v>
      </c>
      <c r="C767" s="46">
        <v>12877</v>
      </c>
      <c r="D767" s="47">
        <v>4667.91</v>
      </c>
      <c r="E767" s="47">
        <v>1725.61</v>
      </c>
    </row>
    <row r="768" spans="1:5" x14ac:dyDescent="0.25">
      <c r="A768" s="46" t="s">
        <v>1499</v>
      </c>
      <c r="B768" s="46" t="s">
        <v>1500</v>
      </c>
      <c r="C768" s="46">
        <v>16787</v>
      </c>
      <c r="D768" s="47">
        <v>6085.29</v>
      </c>
      <c r="E768" s="47">
        <v>0</v>
      </c>
    </row>
    <row r="769" spans="1:5" x14ac:dyDescent="0.25">
      <c r="A769" s="46" t="s">
        <v>1501</v>
      </c>
      <c r="B769" s="46" t="s">
        <v>1502</v>
      </c>
      <c r="C769" s="46">
        <v>221566</v>
      </c>
      <c r="D769" s="47">
        <v>80317.679999999993</v>
      </c>
      <c r="E769" s="47">
        <v>42382.29</v>
      </c>
    </row>
    <row r="770" spans="1:5" x14ac:dyDescent="0.25">
      <c r="A770" s="46" t="s">
        <v>1503</v>
      </c>
      <c r="B770" s="46" t="s">
        <v>1504</v>
      </c>
      <c r="C770" s="46">
        <v>41097</v>
      </c>
      <c r="D770" s="47">
        <v>14897.66</v>
      </c>
      <c r="E770" s="47">
        <v>9305.9</v>
      </c>
    </row>
    <row r="771" spans="1:5" x14ac:dyDescent="0.25">
      <c r="A771" s="46" t="s">
        <v>1505</v>
      </c>
      <c r="B771" s="46" t="s">
        <v>1506</v>
      </c>
      <c r="C771" s="46">
        <v>628787</v>
      </c>
      <c r="D771" s="47">
        <v>227935.29</v>
      </c>
      <c r="E771" s="47">
        <v>132532.94</v>
      </c>
    </row>
    <row r="772" spans="1:5" x14ac:dyDescent="0.25">
      <c r="A772" s="46" t="s">
        <v>1507</v>
      </c>
      <c r="B772" s="46" t="s">
        <v>1508</v>
      </c>
      <c r="C772" s="46">
        <v>33688</v>
      </c>
      <c r="D772" s="47">
        <v>12211.9</v>
      </c>
      <c r="E772" s="47">
        <v>0</v>
      </c>
    </row>
    <row r="773" spans="1:5" x14ac:dyDescent="0.25">
      <c r="A773" s="46" t="s">
        <v>1811</v>
      </c>
      <c r="B773" s="46" t="s">
        <v>1812</v>
      </c>
      <c r="C773" s="46">
        <v>19514</v>
      </c>
      <c r="D773" s="47">
        <v>7073.83</v>
      </c>
      <c r="E773" s="47">
        <v>0</v>
      </c>
    </row>
    <row r="774" spans="1:5" x14ac:dyDescent="0.25">
      <c r="A774" s="46" t="s">
        <v>1813</v>
      </c>
      <c r="B774" s="46" t="s">
        <v>1814</v>
      </c>
      <c r="C774" s="46">
        <v>36516</v>
      </c>
      <c r="D774" s="47">
        <v>13237.05</v>
      </c>
      <c r="E774" s="47">
        <v>0</v>
      </c>
    </row>
    <row r="775" spans="1:5" x14ac:dyDescent="0.25">
      <c r="A775" s="46" t="s">
        <v>1815</v>
      </c>
      <c r="B775" s="46" t="s">
        <v>1816</v>
      </c>
      <c r="C775" s="46">
        <v>24355</v>
      </c>
      <c r="D775" s="47">
        <v>8828.69</v>
      </c>
      <c r="E775" s="47">
        <v>0</v>
      </c>
    </row>
    <row r="776" spans="1:5" x14ac:dyDescent="0.25">
      <c r="A776" s="46" t="s">
        <v>1817</v>
      </c>
      <c r="B776" s="46" t="s">
        <v>1818</v>
      </c>
      <c r="C776" s="46">
        <v>11470</v>
      </c>
      <c r="D776" s="47">
        <v>4157.88</v>
      </c>
      <c r="E776" s="47">
        <v>0</v>
      </c>
    </row>
    <row r="777" spans="1:5" x14ac:dyDescent="0.25">
      <c r="A777" s="46" t="s">
        <v>1819</v>
      </c>
      <c r="B777" s="46" t="s">
        <v>1820</v>
      </c>
      <c r="C777" s="46">
        <v>18191</v>
      </c>
      <c r="D777" s="47">
        <v>6594.24</v>
      </c>
      <c r="E777" s="47">
        <v>0</v>
      </c>
    </row>
    <row r="778" spans="1:5" x14ac:dyDescent="0.25">
      <c r="A778" s="46" t="s">
        <v>1509</v>
      </c>
      <c r="B778" s="46" t="s">
        <v>1510</v>
      </c>
      <c r="C778" s="46">
        <v>88218</v>
      </c>
      <c r="D778" s="47">
        <v>31979.03</v>
      </c>
      <c r="E778" s="47">
        <v>0</v>
      </c>
    </row>
    <row r="779" spans="1:5" x14ac:dyDescent="0.25">
      <c r="A779" s="46" t="s">
        <v>1511</v>
      </c>
      <c r="B779" s="46" t="s">
        <v>1512</v>
      </c>
      <c r="C779" s="46">
        <v>99719</v>
      </c>
      <c r="D779" s="47">
        <v>36148.14</v>
      </c>
      <c r="E779" s="47">
        <v>0</v>
      </c>
    </row>
    <row r="780" spans="1:5" x14ac:dyDescent="0.25">
      <c r="A780" s="46" t="s">
        <v>1513</v>
      </c>
      <c r="B780" s="46" t="s">
        <v>1514</v>
      </c>
      <c r="C780" s="46">
        <v>75043</v>
      </c>
      <c r="D780" s="47">
        <v>27203.09</v>
      </c>
      <c r="E780" s="47">
        <v>0</v>
      </c>
    </row>
    <row r="781" spans="1:5" x14ac:dyDescent="0.25">
      <c r="A781" s="46" t="s">
        <v>1821</v>
      </c>
      <c r="B781" s="46" t="s">
        <v>1822</v>
      </c>
      <c r="C781" s="46">
        <v>108724</v>
      </c>
      <c r="D781" s="47">
        <v>39412.449999999997</v>
      </c>
      <c r="E781" s="47">
        <v>0</v>
      </c>
    </row>
    <row r="782" spans="1:5" x14ac:dyDescent="0.25">
      <c r="A782" s="46" t="s">
        <v>1515</v>
      </c>
      <c r="B782" s="46" t="s">
        <v>1516</v>
      </c>
      <c r="C782" s="46">
        <v>41864</v>
      </c>
      <c r="D782" s="47">
        <v>15175.7</v>
      </c>
      <c r="E782" s="47">
        <v>0</v>
      </c>
    </row>
    <row r="783" spans="1:5" x14ac:dyDescent="0.25">
      <c r="A783" s="46" t="s">
        <v>1517</v>
      </c>
      <c r="B783" s="46" t="s">
        <v>1518</v>
      </c>
      <c r="C783" s="46">
        <v>105087</v>
      </c>
      <c r="D783" s="47">
        <v>38094.04</v>
      </c>
      <c r="E783" s="47">
        <v>0</v>
      </c>
    </row>
    <row r="784" spans="1:5" x14ac:dyDescent="0.25">
      <c r="A784" s="46" t="s">
        <v>1519</v>
      </c>
      <c r="B784" s="46" t="s">
        <v>1520</v>
      </c>
      <c r="C784" s="46">
        <v>56621</v>
      </c>
      <c r="D784" s="47">
        <v>20525.11</v>
      </c>
      <c r="E784" s="47">
        <v>0</v>
      </c>
    </row>
    <row r="785" spans="1:5" x14ac:dyDescent="0.25">
      <c r="A785" s="46" t="s">
        <v>1521</v>
      </c>
      <c r="B785" s="46" t="s">
        <v>1522</v>
      </c>
      <c r="C785" s="46">
        <v>22189</v>
      </c>
      <c r="D785" s="47">
        <v>8043.51</v>
      </c>
      <c r="E785" s="47">
        <v>0</v>
      </c>
    </row>
    <row r="786" spans="1:5" x14ac:dyDescent="0.25">
      <c r="A786" s="46" t="s">
        <v>1523</v>
      </c>
      <c r="B786" s="46" t="s">
        <v>1524</v>
      </c>
      <c r="C786" s="46">
        <v>9092</v>
      </c>
      <c r="D786" s="47">
        <v>3295.85</v>
      </c>
      <c r="E786" s="47">
        <v>0</v>
      </c>
    </row>
    <row r="787" spans="1:5" x14ac:dyDescent="0.25">
      <c r="A787" s="46" t="s">
        <v>1627</v>
      </c>
      <c r="B787" s="46" t="s">
        <v>1628</v>
      </c>
      <c r="C787" s="46">
        <v>139618</v>
      </c>
      <c r="D787" s="47">
        <v>50611.53</v>
      </c>
      <c r="E787" s="47">
        <v>0</v>
      </c>
    </row>
    <row r="788" spans="1:5" x14ac:dyDescent="0.25">
      <c r="A788" s="46" t="s">
        <v>1823</v>
      </c>
      <c r="B788" s="46" t="s">
        <v>1824</v>
      </c>
      <c r="C788" s="46">
        <v>65253</v>
      </c>
      <c r="D788" s="47">
        <v>23654.21</v>
      </c>
      <c r="E788" s="47">
        <v>0</v>
      </c>
    </row>
    <row r="789" spans="1:5" x14ac:dyDescent="0.25">
      <c r="A789" s="46" t="s">
        <v>1525</v>
      </c>
      <c r="B789" s="46" t="s">
        <v>1825</v>
      </c>
      <c r="C789" s="46">
        <v>885674</v>
      </c>
      <c r="D789" s="47">
        <v>321056.83</v>
      </c>
      <c r="E789" s="47">
        <v>0</v>
      </c>
    </row>
    <row r="790" spans="1:5" x14ac:dyDescent="0.25">
      <c r="A790" s="46" t="s">
        <v>1527</v>
      </c>
      <c r="B790" s="46" t="s">
        <v>1528</v>
      </c>
      <c r="C790" s="46">
        <v>20986</v>
      </c>
      <c r="D790" s="47">
        <v>7607.43</v>
      </c>
      <c r="E790" s="47">
        <v>0</v>
      </c>
    </row>
    <row r="791" spans="1:5" x14ac:dyDescent="0.25">
      <c r="A791" s="46" t="s">
        <v>1529</v>
      </c>
      <c r="B791" s="46" t="s">
        <v>1526</v>
      </c>
      <c r="C791" s="46">
        <v>1547332</v>
      </c>
      <c r="D791" s="47">
        <v>560907.85</v>
      </c>
      <c r="E791" s="47">
        <v>0</v>
      </c>
    </row>
    <row r="792" spans="1:5" x14ac:dyDescent="0.25">
      <c r="A792" s="46" t="s">
        <v>1530</v>
      </c>
      <c r="B792" s="46" t="s">
        <v>1531</v>
      </c>
      <c r="C792" s="46">
        <v>63765</v>
      </c>
      <c r="D792" s="47">
        <v>23114.81</v>
      </c>
      <c r="E792" s="47">
        <v>0</v>
      </c>
    </row>
    <row r="793" spans="1:5" x14ac:dyDescent="0.25">
      <c r="A793" s="46" t="s">
        <v>1532</v>
      </c>
      <c r="B793" s="46" t="s">
        <v>1533</v>
      </c>
      <c r="C793" s="46">
        <v>31434</v>
      </c>
      <c r="D793" s="47">
        <v>11394.83</v>
      </c>
      <c r="E793" s="47">
        <v>0</v>
      </c>
    </row>
    <row r="794" spans="1:5" x14ac:dyDescent="0.25">
      <c r="A794" s="46" t="s">
        <v>1534</v>
      </c>
      <c r="B794" s="46" t="s">
        <v>1535</v>
      </c>
      <c r="C794" s="46">
        <v>13517</v>
      </c>
      <c r="D794" s="47">
        <v>4899.91</v>
      </c>
      <c r="E794" s="47">
        <v>0</v>
      </c>
    </row>
    <row r="795" spans="1:5" x14ac:dyDescent="0.25">
      <c r="A795" s="46" t="s">
        <v>1536</v>
      </c>
      <c r="B795" s="46" t="s">
        <v>1537</v>
      </c>
      <c r="C795" s="46">
        <v>8915</v>
      </c>
      <c r="D795" s="47">
        <v>3231.69</v>
      </c>
      <c r="E795" s="47">
        <v>0</v>
      </c>
    </row>
    <row r="796" spans="1:5" x14ac:dyDescent="0.25">
      <c r="A796" s="46" t="s">
        <v>1538</v>
      </c>
      <c r="B796" s="46" t="s">
        <v>1539</v>
      </c>
      <c r="C796" s="46">
        <v>62377</v>
      </c>
      <c r="D796" s="47">
        <v>22611.66</v>
      </c>
      <c r="E796" s="47">
        <v>0</v>
      </c>
    </row>
    <row r="797" spans="1:5" x14ac:dyDescent="0.25">
      <c r="A797" s="46" t="s">
        <v>1540</v>
      </c>
      <c r="B797" s="46" t="s">
        <v>1541</v>
      </c>
      <c r="C797" s="46">
        <v>21303</v>
      </c>
      <c r="D797" s="47">
        <v>7722.34</v>
      </c>
      <c r="E797" s="47">
        <v>0</v>
      </c>
    </row>
    <row r="798" spans="1:5" x14ac:dyDescent="0.25">
      <c r="A798" s="46" t="s">
        <v>1542</v>
      </c>
      <c r="B798" s="46" t="s">
        <v>1543</v>
      </c>
      <c r="C798" s="46">
        <v>24994</v>
      </c>
      <c r="D798" s="47">
        <v>9060.33</v>
      </c>
      <c r="E798" s="47">
        <v>0</v>
      </c>
    </row>
    <row r="799" spans="1:5" x14ac:dyDescent="0.25">
      <c r="A799" s="46" t="s">
        <v>1544</v>
      </c>
      <c r="B799" s="46" t="s">
        <v>1545</v>
      </c>
      <c r="C799" s="46">
        <v>41662</v>
      </c>
      <c r="D799" s="47">
        <v>15102.48</v>
      </c>
      <c r="E799" s="47">
        <v>0</v>
      </c>
    </row>
    <row r="800" spans="1:5" x14ac:dyDescent="0.25">
      <c r="A800" s="46" t="s">
        <v>1546</v>
      </c>
      <c r="B800" s="46" t="s">
        <v>1547</v>
      </c>
      <c r="C800" s="46">
        <v>11472</v>
      </c>
      <c r="D800" s="47">
        <v>4158.6000000000004</v>
      </c>
      <c r="E800" s="47">
        <v>0</v>
      </c>
    </row>
    <row r="801" spans="1:5" x14ac:dyDescent="0.25">
      <c r="A801" s="46" t="s">
        <v>1548</v>
      </c>
      <c r="B801" s="46" t="s">
        <v>1549</v>
      </c>
      <c r="C801" s="46">
        <v>10676</v>
      </c>
      <c r="D801" s="47">
        <v>3870.05</v>
      </c>
      <c r="E801" s="47">
        <v>0</v>
      </c>
    </row>
    <row r="802" spans="1:5" x14ac:dyDescent="0.25">
      <c r="A802" s="46" t="s">
        <v>1550</v>
      </c>
      <c r="B802" s="46" t="s">
        <v>1551</v>
      </c>
      <c r="C802" s="46">
        <v>26373</v>
      </c>
      <c r="D802" s="47">
        <v>9560.2099999999991</v>
      </c>
      <c r="E802" s="47">
        <v>0</v>
      </c>
    </row>
    <row r="803" spans="1:5" x14ac:dyDescent="0.25">
      <c r="A803" s="46" t="s">
        <v>1552</v>
      </c>
      <c r="B803" s="46" t="s">
        <v>1553</v>
      </c>
      <c r="C803" s="46">
        <v>12586</v>
      </c>
      <c r="D803" s="47">
        <v>4562.43</v>
      </c>
      <c r="E803" s="47">
        <v>0</v>
      </c>
    </row>
    <row r="804" spans="1:5" x14ac:dyDescent="0.25">
      <c r="A804" s="46" t="s">
        <v>1554</v>
      </c>
      <c r="B804" s="46" t="s">
        <v>1629</v>
      </c>
      <c r="C804" s="46">
        <v>16791</v>
      </c>
      <c r="D804" s="47">
        <v>6086.74</v>
      </c>
      <c r="E804" s="47">
        <v>0</v>
      </c>
    </row>
    <row r="805" spans="1:5" x14ac:dyDescent="0.25">
      <c r="A805" s="46" t="s">
        <v>1555</v>
      </c>
      <c r="B805" s="46" t="s">
        <v>1556</v>
      </c>
      <c r="C805" s="46">
        <v>13370</v>
      </c>
      <c r="D805" s="47">
        <v>4846.63</v>
      </c>
      <c r="E805" s="47">
        <v>0</v>
      </c>
    </row>
    <row r="806" spans="1:5" x14ac:dyDescent="0.25">
      <c r="A806" s="46" t="s">
        <v>1557</v>
      </c>
      <c r="B806" s="46" t="s">
        <v>1558</v>
      </c>
      <c r="C806" s="46">
        <v>23197</v>
      </c>
      <c r="D806" s="47">
        <v>8408.91</v>
      </c>
      <c r="E806" s="47">
        <v>0</v>
      </c>
    </row>
    <row r="807" spans="1:5" x14ac:dyDescent="0.25">
      <c r="A807" s="46" t="s">
        <v>1559</v>
      </c>
      <c r="B807" s="46" t="s">
        <v>1560</v>
      </c>
      <c r="C807" s="46">
        <v>8939</v>
      </c>
      <c r="D807" s="47">
        <v>3240.39</v>
      </c>
      <c r="E807" s="47">
        <v>0</v>
      </c>
    </row>
    <row r="808" spans="1:5" x14ac:dyDescent="0.25">
      <c r="A808" s="46" t="s">
        <v>1561</v>
      </c>
      <c r="B808" s="46" t="s">
        <v>1562</v>
      </c>
      <c r="C808" s="46">
        <v>27640</v>
      </c>
      <c r="D808" s="47">
        <v>10019.5</v>
      </c>
      <c r="E808" s="47">
        <v>0</v>
      </c>
    </row>
    <row r="809" spans="1:5" x14ac:dyDescent="0.25">
      <c r="A809" s="46" t="s">
        <v>1563</v>
      </c>
      <c r="B809" s="46" t="s">
        <v>1564</v>
      </c>
      <c r="C809" s="46">
        <v>22576</v>
      </c>
      <c r="D809" s="47">
        <v>8183.8</v>
      </c>
      <c r="E809" s="47">
        <v>0</v>
      </c>
    </row>
    <row r="810" spans="1:5" x14ac:dyDescent="0.25">
      <c r="A810" s="46" t="s">
        <v>1565</v>
      </c>
      <c r="B810" s="46" t="s">
        <v>1630</v>
      </c>
      <c r="C810" s="46">
        <v>31106</v>
      </c>
      <c r="D810" s="47">
        <v>11275.93</v>
      </c>
      <c r="E810" s="47">
        <v>0</v>
      </c>
    </row>
    <row r="811" spans="1:5" x14ac:dyDescent="0.25">
      <c r="A811" s="46" t="s">
        <v>1566</v>
      </c>
      <c r="B811" s="46" t="s">
        <v>1567</v>
      </c>
      <c r="C811" s="46">
        <v>8053</v>
      </c>
      <c r="D811" s="47">
        <v>2919.21</v>
      </c>
      <c r="E811" s="47">
        <v>0</v>
      </c>
    </row>
    <row r="812" spans="1:5" x14ac:dyDescent="0.25">
      <c r="A812" s="46" t="s">
        <v>1568</v>
      </c>
      <c r="B812" s="46" t="s">
        <v>1569</v>
      </c>
      <c r="C812" s="46">
        <v>9475</v>
      </c>
      <c r="D812" s="47">
        <v>3434.69</v>
      </c>
      <c r="E812" s="47">
        <v>0</v>
      </c>
    </row>
    <row r="813" spans="1:5" x14ac:dyDescent="0.25">
      <c r="A813" s="46" t="s">
        <v>1570</v>
      </c>
      <c r="B813" s="46" t="s">
        <v>1571</v>
      </c>
      <c r="C813" s="46">
        <v>20349</v>
      </c>
      <c r="D813" s="47">
        <v>7376.51</v>
      </c>
      <c r="E813" s="47">
        <v>0</v>
      </c>
    </row>
    <row r="814" spans="1:5" x14ac:dyDescent="0.25">
      <c r="A814" s="46" t="s">
        <v>1572</v>
      </c>
      <c r="B814" s="46" t="s">
        <v>1573</v>
      </c>
      <c r="C814" s="46">
        <v>50570</v>
      </c>
      <c r="D814" s="47">
        <v>18331.63</v>
      </c>
      <c r="E814" s="47">
        <v>0</v>
      </c>
    </row>
    <row r="815" spans="1:5" x14ac:dyDescent="0.25">
      <c r="A815" s="46" t="s">
        <v>1574</v>
      </c>
      <c r="B815" s="46" t="s">
        <v>1575</v>
      </c>
      <c r="C815" s="46">
        <v>15130</v>
      </c>
      <c r="D815" s="47">
        <v>5484.63</v>
      </c>
      <c r="E815" s="47">
        <v>0</v>
      </c>
    </row>
    <row r="816" spans="1:5" x14ac:dyDescent="0.25">
      <c r="A816" s="46" t="s">
        <v>1576</v>
      </c>
      <c r="B816" s="46" t="s">
        <v>1577</v>
      </c>
      <c r="C816" s="46">
        <v>62821</v>
      </c>
      <c r="D816" s="47">
        <v>22772.61</v>
      </c>
      <c r="E816" s="47">
        <v>0</v>
      </c>
    </row>
    <row r="817" spans="1:5" x14ac:dyDescent="0.25">
      <c r="A817" s="46" t="s">
        <v>1578</v>
      </c>
      <c r="B817" s="46" t="s">
        <v>1579</v>
      </c>
      <c r="C817" s="46">
        <v>18441</v>
      </c>
      <c r="D817" s="47">
        <v>6684.86</v>
      </c>
      <c r="E817" s="47">
        <v>0</v>
      </c>
    </row>
    <row r="818" spans="1:5" x14ac:dyDescent="0.25">
      <c r="A818" s="46" t="s">
        <v>1580</v>
      </c>
      <c r="B818" s="46" t="s">
        <v>1581</v>
      </c>
      <c r="C818" s="46">
        <v>78012</v>
      </c>
      <c r="D818" s="47">
        <v>28279.35</v>
      </c>
      <c r="E818" s="47">
        <v>0</v>
      </c>
    </row>
    <row r="819" spans="1:5" x14ac:dyDescent="0.25">
      <c r="A819" s="46" t="s">
        <v>1582</v>
      </c>
      <c r="B819" s="46" t="s">
        <v>1583</v>
      </c>
      <c r="C819" s="46">
        <v>7809</v>
      </c>
      <c r="D819" s="47">
        <v>2830.76</v>
      </c>
      <c r="E819" s="47">
        <v>0</v>
      </c>
    </row>
    <row r="820" spans="1:5" x14ac:dyDescent="0.25">
      <c r="A820" s="46" t="s">
        <v>1584</v>
      </c>
      <c r="B820" s="46" t="s">
        <v>1585</v>
      </c>
      <c r="C820" s="46">
        <v>5226</v>
      </c>
      <c r="D820" s="47">
        <v>1894.43</v>
      </c>
      <c r="E820" s="47">
        <v>0</v>
      </c>
    </row>
    <row r="821" spans="1:5" x14ac:dyDescent="0.25">
      <c r="A821" s="46" t="s">
        <v>1586</v>
      </c>
      <c r="B821" s="46" t="s">
        <v>1587</v>
      </c>
      <c r="C821" s="46">
        <v>54048</v>
      </c>
      <c r="D821" s="47">
        <v>19592.400000000001</v>
      </c>
      <c r="E821" s="47">
        <v>0</v>
      </c>
    </row>
    <row r="822" spans="1:5" x14ac:dyDescent="0.25">
      <c r="A822" s="46" t="s">
        <v>1588</v>
      </c>
      <c r="B822" s="46" t="s">
        <v>1589</v>
      </c>
      <c r="C822" s="46">
        <v>17648</v>
      </c>
      <c r="D822" s="47">
        <v>6397.4</v>
      </c>
      <c r="E822" s="47">
        <v>0</v>
      </c>
    </row>
    <row r="823" spans="1:5" x14ac:dyDescent="0.25">
      <c r="A823" s="46" t="s">
        <v>1590</v>
      </c>
      <c r="B823" s="46" t="s">
        <v>1591</v>
      </c>
      <c r="C823" s="46">
        <v>49968</v>
      </c>
      <c r="D823" s="47">
        <v>18113.400000000001</v>
      </c>
      <c r="E823" s="47">
        <v>0</v>
      </c>
    </row>
    <row r="824" spans="1:5" x14ac:dyDescent="0.25">
      <c r="A824" s="46" t="s">
        <v>1592</v>
      </c>
      <c r="B824" s="46" t="s">
        <v>1593</v>
      </c>
      <c r="C824" s="46">
        <v>3047</v>
      </c>
      <c r="D824" s="47">
        <v>1104.54</v>
      </c>
      <c r="E824" s="47">
        <v>0</v>
      </c>
    </row>
    <row r="825" spans="1:5" x14ac:dyDescent="0.25">
      <c r="A825" s="46" t="s">
        <v>1594</v>
      </c>
      <c r="B825" s="46" t="s">
        <v>1595</v>
      </c>
      <c r="C825" s="46">
        <v>38827</v>
      </c>
      <c r="D825" s="47">
        <v>14074.79</v>
      </c>
      <c r="E825" s="47">
        <v>0</v>
      </c>
    </row>
    <row r="826" spans="1:5" x14ac:dyDescent="0.25">
      <c r="A826" s="46" t="s">
        <v>1596</v>
      </c>
      <c r="B826" s="46" t="s">
        <v>1597</v>
      </c>
      <c r="C826" s="46">
        <v>73071</v>
      </c>
      <c r="D826" s="47">
        <v>26488.240000000002</v>
      </c>
      <c r="E826" s="47">
        <v>0</v>
      </c>
    </row>
    <row r="827" spans="1:5" x14ac:dyDescent="0.25">
      <c r="A827" s="46" t="s">
        <v>1598</v>
      </c>
      <c r="B827" s="46" t="s">
        <v>1599</v>
      </c>
      <c r="C827" s="46">
        <v>15557</v>
      </c>
      <c r="D827" s="47">
        <v>5639.41</v>
      </c>
      <c r="E827" s="47">
        <v>0</v>
      </c>
    </row>
    <row r="828" spans="1:5" x14ac:dyDescent="0.25">
      <c r="A828" s="46" t="s">
        <v>1600</v>
      </c>
      <c r="B828" s="46" t="s">
        <v>1601</v>
      </c>
      <c r="C828" s="46">
        <v>93543</v>
      </c>
      <c r="D828" s="47">
        <v>33909.339999999997</v>
      </c>
      <c r="E828" s="47">
        <v>0</v>
      </c>
    </row>
    <row r="829" spans="1:5" x14ac:dyDescent="0.25">
      <c r="A829" s="46" t="s">
        <v>1602</v>
      </c>
      <c r="B829" s="46" t="s">
        <v>1603</v>
      </c>
      <c r="C829" s="46">
        <v>32426</v>
      </c>
      <c r="D829" s="47">
        <v>11754.43</v>
      </c>
      <c r="E829" s="47">
        <v>0</v>
      </c>
    </row>
    <row r="830" spans="1:5" x14ac:dyDescent="0.25">
      <c r="A830" s="46" t="s">
        <v>1604</v>
      </c>
      <c r="B830" s="46" t="s">
        <v>1605</v>
      </c>
      <c r="C830" s="46">
        <v>22325</v>
      </c>
      <c r="D830" s="47">
        <v>8092.81</v>
      </c>
      <c r="E830" s="47">
        <v>0</v>
      </c>
    </row>
    <row r="831" spans="1:5" x14ac:dyDescent="0.25">
      <c r="A831" s="46" t="s">
        <v>1606</v>
      </c>
      <c r="B831" s="46" t="s">
        <v>1607</v>
      </c>
      <c r="C831" s="46">
        <v>7965</v>
      </c>
      <c r="D831" s="47">
        <v>2887.31</v>
      </c>
      <c r="E831" s="47">
        <v>0</v>
      </c>
    </row>
    <row r="832" spans="1:5" x14ac:dyDescent="0.25">
      <c r="A832" s="46" t="s">
        <v>1608</v>
      </c>
      <c r="B832" s="46" t="s">
        <v>1609</v>
      </c>
      <c r="C832" s="46">
        <v>47993</v>
      </c>
      <c r="D832" s="47">
        <v>17397.46</v>
      </c>
      <c r="E832" s="47">
        <v>0</v>
      </c>
    </row>
    <row r="833" spans="1:5" x14ac:dyDescent="0.25">
      <c r="A833" s="46" t="s">
        <v>1610</v>
      </c>
      <c r="B833" s="46" t="s">
        <v>1611</v>
      </c>
      <c r="C833" s="46">
        <v>30214</v>
      </c>
      <c r="D833" s="47">
        <v>10952.58</v>
      </c>
      <c r="E833" s="47">
        <v>0</v>
      </c>
    </row>
    <row r="834" spans="1:5" x14ac:dyDescent="0.25">
      <c r="A834" s="46" t="s">
        <v>1612</v>
      </c>
      <c r="B834" s="46" t="s">
        <v>1613</v>
      </c>
      <c r="C834" s="46">
        <v>33547</v>
      </c>
      <c r="D834" s="47">
        <v>12160.79</v>
      </c>
      <c r="E834" s="47">
        <v>0</v>
      </c>
    </row>
  </sheetData>
  <sheetProtection password="C7C2" sheet="1" objects="1" scenarios="1"/>
  <sortState ref="A2:E834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FPS</vt:lpstr>
      <vt:lpstr>Entitlements</vt:lpstr>
      <vt:lpstr>FPS!Print_Area</vt:lpstr>
      <vt:lpstr>FPS!Print_Titles</vt:lpstr>
    </vt:vector>
  </TitlesOfParts>
  <Company>New York State - Office of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Barbic, Maureen E (OGS)</dc:creator>
  <cp:lastModifiedBy>Mosier, Scott (OGS)</cp:lastModifiedBy>
  <cp:lastPrinted>2019-12-31T19:14:28Z</cp:lastPrinted>
  <dcterms:created xsi:type="dcterms:W3CDTF">2013-12-11T14:35:26Z</dcterms:created>
  <dcterms:modified xsi:type="dcterms:W3CDTF">2020-01-06T13:34:17Z</dcterms:modified>
</cp:coreProperties>
</file>