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pattans.SVC\Desktop\"/>
    </mc:Choice>
  </mc:AlternateContent>
  <xr:revisionPtr revIDLastSave="0" documentId="8_{851DEA58-09CA-45FA-B1ED-C0D69D19E731}" xr6:coauthVersionLast="44" xr6:coauthVersionMax="44" xr10:uidLastSave="{00000000-0000-0000-0000-000000000000}"/>
  <bookViews>
    <workbookView xWindow="-120" yWindow="-120" windowWidth="29040" windowHeight="17640" tabRatio="896" activeTab="4" xr2:uid="{3892A719-27A7-4BF3-8EE0-A594F27D696B}"/>
  </bookViews>
  <sheets>
    <sheet name="Instructions" sheetId="11" r:id="rId1"/>
    <sheet name="Bidders Matrix" sheetId="13" r:id="rId2"/>
    <sheet name="Lot 1 Respirators" sheetId="1" r:id="rId3"/>
    <sheet name="Lot 2 Masks" sheetId="8" r:id="rId4"/>
    <sheet name="Lot 3 Shields &amp; Goggles" sheetId="9" r:id="rId5"/>
    <sheet name="Lot 4 Gloves" sheetId="2" r:id="rId6"/>
    <sheet name="Lot 5 Gowns &amp; Coveralls" sheetId="3" r:id="rId7"/>
    <sheet name="Lot 6 Covers" sheetId="4" r:id="rId8"/>
    <sheet name="Lot 7 Hand Sanitizer" sheetId="5" r:id="rId9"/>
    <sheet name="Lot 8 Wipes" sheetId="6" r:id="rId10"/>
    <sheet name="Lot 9 Fit Test Kits" sheetId="7" r:id="rId11"/>
    <sheet name="DropDown" sheetId="12" state="hidden" r:id="rId12"/>
  </sheets>
  <definedNames>
    <definedName name="_Toc53047071" localSheetId="5">'Lot 4 Gloves'!#REF!</definedName>
    <definedName name="Lot_Bid1">'Bidders Matrix'!$C$8</definedName>
    <definedName name="_xlnm.Print_Area" localSheetId="1">'Bidders Matrix'!$A$1:$K$8</definedName>
    <definedName name="_xlnm.Print_Area" localSheetId="0">Instructions!$A$1:$L$31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4" i="7"/>
  <c r="G4" i="6"/>
  <c r="G4" i="5"/>
  <c r="G4" i="4"/>
  <c r="G4" i="3"/>
  <c r="G4" i="2"/>
  <c r="G4" i="9"/>
  <c r="G4" i="8"/>
  <c r="W2" i="7"/>
  <c r="W2" i="6"/>
  <c r="W2" i="5"/>
  <c r="W2" i="4"/>
  <c r="W2" i="3"/>
  <c r="W2" i="2"/>
  <c r="W2" i="9"/>
  <c r="W2" i="8"/>
  <c r="W2" i="1"/>
  <c r="L100" i="7"/>
  <c r="K100" i="7"/>
  <c r="J100" i="7"/>
  <c r="L99" i="7"/>
  <c r="K99" i="7"/>
  <c r="J99" i="7"/>
  <c r="L98" i="7"/>
  <c r="K98" i="7"/>
  <c r="J98" i="7"/>
  <c r="L97" i="7"/>
  <c r="K97" i="7"/>
  <c r="J97" i="7"/>
  <c r="L96" i="7"/>
  <c r="K96" i="7"/>
  <c r="J96" i="7"/>
  <c r="L95" i="7"/>
  <c r="K95" i="7"/>
  <c r="J95" i="7"/>
  <c r="L94" i="7"/>
  <c r="K94" i="7"/>
  <c r="J94" i="7"/>
  <c r="L93" i="7"/>
  <c r="K93" i="7"/>
  <c r="J93" i="7"/>
  <c r="L92" i="7"/>
  <c r="K92" i="7"/>
  <c r="J92" i="7"/>
  <c r="L91" i="7"/>
  <c r="K91" i="7"/>
  <c r="J91" i="7"/>
  <c r="L90" i="7"/>
  <c r="K90" i="7"/>
  <c r="J90" i="7"/>
  <c r="L89" i="7"/>
  <c r="K89" i="7"/>
  <c r="J89" i="7"/>
  <c r="L88" i="7"/>
  <c r="K88" i="7"/>
  <c r="J88" i="7"/>
  <c r="L87" i="7"/>
  <c r="K87" i="7"/>
  <c r="J87" i="7"/>
  <c r="L86" i="7"/>
  <c r="K86" i="7"/>
  <c r="J86" i="7"/>
  <c r="L85" i="7"/>
  <c r="K85" i="7"/>
  <c r="J85" i="7"/>
  <c r="L84" i="7"/>
  <c r="K84" i="7"/>
  <c r="J84" i="7"/>
  <c r="L83" i="7"/>
  <c r="K83" i="7"/>
  <c r="J83" i="7"/>
  <c r="L82" i="7"/>
  <c r="K82" i="7"/>
  <c r="J82" i="7"/>
  <c r="L81" i="7"/>
  <c r="K81" i="7"/>
  <c r="J81" i="7"/>
  <c r="L80" i="7"/>
  <c r="K80" i="7"/>
  <c r="J80" i="7"/>
  <c r="L79" i="7"/>
  <c r="K79" i="7"/>
  <c r="J79" i="7"/>
  <c r="L78" i="7"/>
  <c r="K78" i="7"/>
  <c r="J78" i="7"/>
  <c r="L77" i="7"/>
  <c r="K77" i="7"/>
  <c r="J77" i="7"/>
  <c r="L76" i="7"/>
  <c r="K76" i="7"/>
  <c r="J76" i="7"/>
  <c r="L75" i="7"/>
  <c r="K75" i="7"/>
  <c r="J75" i="7"/>
  <c r="L74" i="7"/>
  <c r="K74" i="7"/>
  <c r="J74" i="7"/>
  <c r="L73" i="7"/>
  <c r="K73" i="7"/>
  <c r="J73" i="7"/>
  <c r="L72" i="7"/>
  <c r="K72" i="7"/>
  <c r="J72" i="7"/>
  <c r="L71" i="7"/>
  <c r="K71" i="7"/>
  <c r="J71" i="7"/>
  <c r="L70" i="7"/>
  <c r="K70" i="7"/>
  <c r="J70" i="7"/>
  <c r="L69" i="7"/>
  <c r="K69" i="7"/>
  <c r="J69" i="7"/>
  <c r="L68" i="7"/>
  <c r="K68" i="7"/>
  <c r="J68" i="7"/>
  <c r="L67" i="7"/>
  <c r="K67" i="7"/>
  <c r="J67" i="7"/>
  <c r="L66" i="7"/>
  <c r="K66" i="7"/>
  <c r="J66" i="7"/>
  <c r="L65" i="7"/>
  <c r="K65" i="7"/>
  <c r="J65" i="7"/>
  <c r="L64" i="7"/>
  <c r="K64" i="7"/>
  <c r="J64" i="7"/>
  <c r="L63" i="7"/>
  <c r="K63" i="7"/>
  <c r="J63" i="7"/>
  <c r="L62" i="7"/>
  <c r="K62" i="7"/>
  <c r="J62" i="7"/>
  <c r="L61" i="7"/>
  <c r="K61" i="7"/>
  <c r="J61" i="7"/>
  <c r="L60" i="7"/>
  <c r="K60" i="7"/>
  <c r="J60" i="7"/>
  <c r="L59" i="7"/>
  <c r="K59" i="7"/>
  <c r="J59" i="7"/>
  <c r="L58" i="7"/>
  <c r="K58" i="7"/>
  <c r="J58" i="7"/>
  <c r="L57" i="7"/>
  <c r="K57" i="7"/>
  <c r="J57" i="7"/>
  <c r="L56" i="7"/>
  <c r="K56" i="7"/>
  <c r="J56" i="7"/>
  <c r="L55" i="7"/>
  <c r="K55" i="7"/>
  <c r="J55" i="7"/>
  <c r="L54" i="7"/>
  <c r="K54" i="7"/>
  <c r="J54" i="7"/>
  <c r="L53" i="7"/>
  <c r="K53" i="7"/>
  <c r="J53" i="7"/>
  <c r="L52" i="7"/>
  <c r="K52" i="7"/>
  <c r="J52" i="7"/>
  <c r="L51" i="7"/>
  <c r="K51" i="7"/>
  <c r="J51" i="7"/>
  <c r="L50" i="7"/>
  <c r="K50" i="7"/>
  <c r="J50" i="7"/>
  <c r="L49" i="7"/>
  <c r="K49" i="7"/>
  <c r="J49" i="7"/>
  <c r="L48" i="7"/>
  <c r="K48" i="7"/>
  <c r="J48" i="7"/>
  <c r="L47" i="7"/>
  <c r="K47" i="7"/>
  <c r="J47" i="7"/>
  <c r="L46" i="7"/>
  <c r="K46" i="7"/>
  <c r="J46" i="7"/>
  <c r="L45" i="7"/>
  <c r="K45" i="7"/>
  <c r="J45" i="7"/>
  <c r="L44" i="7"/>
  <c r="K44" i="7"/>
  <c r="J44" i="7"/>
  <c r="L43" i="7"/>
  <c r="K43" i="7"/>
  <c r="J43" i="7"/>
  <c r="L42" i="7"/>
  <c r="K42" i="7"/>
  <c r="J42" i="7"/>
  <c r="L41" i="7"/>
  <c r="K41" i="7"/>
  <c r="J41" i="7"/>
  <c r="L40" i="7"/>
  <c r="K40" i="7"/>
  <c r="J40" i="7"/>
  <c r="L39" i="7"/>
  <c r="K39" i="7"/>
  <c r="J39" i="7"/>
  <c r="L38" i="7"/>
  <c r="K38" i="7"/>
  <c r="J38" i="7"/>
  <c r="L37" i="7"/>
  <c r="K37" i="7"/>
  <c r="J37" i="7"/>
  <c r="L36" i="7"/>
  <c r="K36" i="7"/>
  <c r="J36" i="7"/>
  <c r="L35" i="7"/>
  <c r="K35" i="7"/>
  <c r="J35" i="7"/>
  <c r="L34" i="7"/>
  <c r="K34" i="7"/>
  <c r="J34" i="7"/>
  <c r="L33" i="7"/>
  <c r="K33" i="7"/>
  <c r="J33" i="7"/>
  <c r="L32" i="7"/>
  <c r="K32" i="7"/>
  <c r="J32" i="7"/>
  <c r="L31" i="7"/>
  <c r="K31" i="7"/>
  <c r="J31" i="7"/>
  <c r="L30" i="7"/>
  <c r="K30" i="7"/>
  <c r="J30" i="7"/>
  <c r="L29" i="7"/>
  <c r="K29" i="7"/>
  <c r="J29" i="7"/>
  <c r="L28" i="7"/>
  <c r="K28" i="7"/>
  <c r="J28" i="7"/>
  <c r="L27" i="7"/>
  <c r="K27" i="7"/>
  <c r="J27" i="7"/>
  <c r="L26" i="7"/>
  <c r="K26" i="7"/>
  <c r="J26" i="7"/>
  <c r="L25" i="7"/>
  <c r="K25" i="7"/>
  <c r="J25" i="7"/>
  <c r="L24" i="7"/>
  <c r="K24" i="7"/>
  <c r="J24" i="7"/>
  <c r="L23" i="7"/>
  <c r="K23" i="7"/>
  <c r="J23" i="7"/>
  <c r="L22" i="7"/>
  <c r="K22" i="7"/>
  <c r="J22" i="7"/>
  <c r="L21" i="7"/>
  <c r="K21" i="7"/>
  <c r="J21" i="7"/>
  <c r="L20" i="7"/>
  <c r="K20" i="7"/>
  <c r="J20" i="7"/>
  <c r="L19" i="7"/>
  <c r="K19" i="7"/>
  <c r="J19" i="7"/>
  <c r="L18" i="7"/>
  <c r="K18" i="7"/>
  <c r="J18" i="7"/>
  <c r="L17" i="7"/>
  <c r="K17" i="7"/>
  <c r="J17" i="7"/>
  <c r="L16" i="7"/>
  <c r="K16" i="7"/>
  <c r="J16" i="7"/>
  <c r="L15" i="7"/>
  <c r="K15" i="7"/>
  <c r="J15" i="7"/>
  <c r="L14" i="7"/>
  <c r="K14" i="7"/>
  <c r="J14" i="7"/>
  <c r="L13" i="7"/>
  <c r="K13" i="7"/>
  <c r="J13" i="7"/>
  <c r="L12" i="7"/>
  <c r="K12" i="7"/>
  <c r="J12" i="7"/>
  <c r="L100" i="6"/>
  <c r="K100" i="6"/>
  <c r="J100" i="6"/>
  <c r="L99" i="6"/>
  <c r="K99" i="6"/>
  <c r="J99" i="6"/>
  <c r="L98" i="6"/>
  <c r="K98" i="6"/>
  <c r="J98" i="6"/>
  <c r="L97" i="6"/>
  <c r="K97" i="6"/>
  <c r="J97" i="6"/>
  <c r="L96" i="6"/>
  <c r="K96" i="6"/>
  <c r="J96" i="6"/>
  <c r="L95" i="6"/>
  <c r="K95" i="6"/>
  <c r="J95" i="6"/>
  <c r="L94" i="6"/>
  <c r="K94" i="6"/>
  <c r="J94" i="6"/>
  <c r="L93" i="6"/>
  <c r="K93" i="6"/>
  <c r="J93" i="6"/>
  <c r="L92" i="6"/>
  <c r="K92" i="6"/>
  <c r="J92" i="6"/>
  <c r="L91" i="6"/>
  <c r="K91" i="6"/>
  <c r="J91" i="6"/>
  <c r="L90" i="6"/>
  <c r="K90" i="6"/>
  <c r="J90" i="6"/>
  <c r="L89" i="6"/>
  <c r="K89" i="6"/>
  <c r="J89" i="6"/>
  <c r="L88" i="6"/>
  <c r="K88" i="6"/>
  <c r="J88" i="6"/>
  <c r="L87" i="6"/>
  <c r="K87" i="6"/>
  <c r="J87" i="6"/>
  <c r="L86" i="6"/>
  <c r="K86" i="6"/>
  <c r="J86" i="6"/>
  <c r="L85" i="6"/>
  <c r="K85" i="6"/>
  <c r="J85" i="6"/>
  <c r="L84" i="6"/>
  <c r="K84" i="6"/>
  <c r="J84" i="6"/>
  <c r="L83" i="6"/>
  <c r="K83" i="6"/>
  <c r="J83" i="6"/>
  <c r="L82" i="6"/>
  <c r="K82" i="6"/>
  <c r="J82" i="6"/>
  <c r="L81" i="6"/>
  <c r="K81" i="6"/>
  <c r="J81" i="6"/>
  <c r="L80" i="6"/>
  <c r="K80" i="6"/>
  <c r="J80" i="6"/>
  <c r="L79" i="6"/>
  <c r="K79" i="6"/>
  <c r="J79" i="6"/>
  <c r="L78" i="6"/>
  <c r="K78" i="6"/>
  <c r="J78" i="6"/>
  <c r="L77" i="6"/>
  <c r="K77" i="6"/>
  <c r="J77" i="6"/>
  <c r="L76" i="6"/>
  <c r="K76" i="6"/>
  <c r="J76" i="6"/>
  <c r="L75" i="6"/>
  <c r="K75" i="6"/>
  <c r="J75" i="6"/>
  <c r="L74" i="6"/>
  <c r="K74" i="6"/>
  <c r="J74" i="6"/>
  <c r="L73" i="6"/>
  <c r="K73" i="6"/>
  <c r="J73" i="6"/>
  <c r="L72" i="6"/>
  <c r="K72" i="6"/>
  <c r="J72" i="6"/>
  <c r="L71" i="6"/>
  <c r="K71" i="6"/>
  <c r="J71" i="6"/>
  <c r="L70" i="6"/>
  <c r="K70" i="6"/>
  <c r="J70" i="6"/>
  <c r="L69" i="6"/>
  <c r="K69" i="6"/>
  <c r="J69" i="6"/>
  <c r="L68" i="6"/>
  <c r="K68" i="6"/>
  <c r="J68" i="6"/>
  <c r="L67" i="6"/>
  <c r="K67" i="6"/>
  <c r="J67" i="6"/>
  <c r="L66" i="6"/>
  <c r="K66" i="6"/>
  <c r="J66" i="6"/>
  <c r="L65" i="6"/>
  <c r="K65" i="6"/>
  <c r="J65" i="6"/>
  <c r="L64" i="6"/>
  <c r="K64" i="6"/>
  <c r="J64" i="6"/>
  <c r="L63" i="6"/>
  <c r="K63" i="6"/>
  <c r="J63" i="6"/>
  <c r="L62" i="6"/>
  <c r="K62" i="6"/>
  <c r="J62" i="6"/>
  <c r="L61" i="6"/>
  <c r="K61" i="6"/>
  <c r="J61" i="6"/>
  <c r="L60" i="6"/>
  <c r="K60" i="6"/>
  <c r="J60" i="6"/>
  <c r="L59" i="6"/>
  <c r="K59" i="6"/>
  <c r="J59" i="6"/>
  <c r="L58" i="6"/>
  <c r="K58" i="6"/>
  <c r="J58" i="6"/>
  <c r="L57" i="6"/>
  <c r="K57" i="6"/>
  <c r="J57" i="6"/>
  <c r="L56" i="6"/>
  <c r="K56" i="6"/>
  <c r="J56" i="6"/>
  <c r="L55" i="6"/>
  <c r="K55" i="6"/>
  <c r="J55" i="6"/>
  <c r="L54" i="6"/>
  <c r="K54" i="6"/>
  <c r="J54" i="6"/>
  <c r="L53" i="6"/>
  <c r="K53" i="6"/>
  <c r="J53" i="6"/>
  <c r="L52" i="6"/>
  <c r="K52" i="6"/>
  <c r="J52" i="6"/>
  <c r="L51" i="6"/>
  <c r="K51" i="6"/>
  <c r="J51" i="6"/>
  <c r="L50" i="6"/>
  <c r="K50" i="6"/>
  <c r="J50" i="6"/>
  <c r="L49" i="6"/>
  <c r="K49" i="6"/>
  <c r="J49" i="6"/>
  <c r="L48" i="6"/>
  <c r="K48" i="6"/>
  <c r="J48" i="6"/>
  <c r="L47" i="6"/>
  <c r="K47" i="6"/>
  <c r="J47" i="6"/>
  <c r="L46" i="6"/>
  <c r="K46" i="6"/>
  <c r="J46" i="6"/>
  <c r="L45" i="6"/>
  <c r="K45" i="6"/>
  <c r="J45" i="6"/>
  <c r="L44" i="6"/>
  <c r="K44" i="6"/>
  <c r="J44" i="6"/>
  <c r="L43" i="6"/>
  <c r="K43" i="6"/>
  <c r="J43" i="6"/>
  <c r="L42" i="6"/>
  <c r="K42" i="6"/>
  <c r="J42" i="6"/>
  <c r="L41" i="6"/>
  <c r="K41" i="6"/>
  <c r="J41" i="6"/>
  <c r="L40" i="6"/>
  <c r="K40" i="6"/>
  <c r="J40" i="6"/>
  <c r="L39" i="6"/>
  <c r="K39" i="6"/>
  <c r="J39" i="6"/>
  <c r="L38" i="6"/>
  <c r="K38" i="6"/>
  <c r="J38" i="6"/>
  <c r="L37" i="6"/>
  <c r="K37" i="6"/>
  <c r="J37" i="6"/>
  <c r="L36" i="6"/>
  <c r="K36" i="6"/>
  <c r="J36" i="6"/>
  <c r="L35" i="6"/>
  <c r="K35" i="6"/>
  <c r="J35" i="6"/>
  <c r="L34" i="6"/>
  <c r="K34" i="6"/>
  <c r="J34" i="6"/>
  <c r="L33" i="6"/>
  <c r="K33" i="6"/>
  <c r="J33" i="6"/>
  <c r="L32" i="6"/>
  <c r="K32" i="6"/>
  <c r="J32" i="6"/>
  <c r="L31" i="6"/>
  <c r="K31" i="6"/>
  <c r="J31" i="6"/>
  <c r="L30" i="6"/>
  <c r="K30" i="6"/>
  <c r="J30" i="6"/>
  <c r="L29" i="6"/>
  <c r="K29" i="6"/>
  <c r="J29" i="6"/>
  <c r="L28" i="6"/>
  <c r="K28" i="6"/>
  <c r="J28" i="6"/>
  <c r="L27" i="6"/>
  <c r="K27" i="6"/>
  <c r="J27" i="6"/>
  <c r="L26" i="6"/>
  <c r="K26" i="6"/>
  <c r="J26" i="6"/>
  <c r="L25" i="6"/>
  <c r="K25" i="6"/>
  <c r="J25" i="6"/>
  <c r="L24" i="6"/>
  <c r="K24" i="6"/>
  <c r="J24" i="6"/>
  <c r="L23" i="6"/>
  <c r="K23" i="6"/>
  <c r="J23" i="6"/>
  <c r="L22" i="6"/>
  <c r="K22" i="6"/>
  <c r="J22" i="6"/>
  <c r="L21" i="6"/>
  <c r="K21" i="6"/>
  <c r="J21" i="6"/>
  <c r="L20" i="6"/>
  <c r="K20" i="6"/>
  <c r="J20" i="6"/>
  <c r="L19" i="6"/>
  <c r="K19" i="6"/>
  <c r="J19" i="6"/>
  <c r="L18" i="6"/>
  <c r="K18" i="6"/>
  <c r="J18" i="6"/>
  <c r="L17" i="6"/>
  <c r="K17" i="6"/>
  <c r="J17" i="6"/>
  <c r="L16" i="6"/>
  <c r="K16" i="6"/>
  <c r="J16" i="6"/>
  <c r="L15" i="6"/>
  <c r="K15" i="6"/>
  <c r="J15" i="6"/>
  <c r="L14" i="6"/>
  <c r="K14" i="6"/>
  <c r="J14" i="6"/>
  <c r="L13" i="6"/>
  <c r="K13" i="6"/>
  <c r="J13" i="6"/>
  <c r="L12" i="6"/>
  <c r="K12" i="6"/>
  <c r="J12" i="6"/>
  <c r="L100" i="5"/>
  <c r="K100" i="5"/>
  <c r="J100" i="5"/>
  <c r="L99" i="5"/>
  <c r="K99" i="5"/>
  <c r="J99" i="5"/>
  <c r="L98" i="5"/>
  <c r="K98" i="5"/>
  <c r="J98" i="5"/>
  <c r="L97" i="5"/>
  <c r="K97" i="5"/>
  <c r="J97" i="5"/>
  <c r="L96" i="5"/>
  <c r="K96" i="5"/>
  <c r="J96" i="5"/>
  <c r="L95" i="5"/>
  <c r="K95" i="5"/>
  <c r="J95" i="5"/>
  <c r="L94" i="5"/>
  <c r="K94" i="5"/>
  <c r="J94" i="5"/>
  <c r="L93" i="5"/>
  <c r="K93" i="5"/>
  <c r="J93" i="5"/>
  <c r="L92" i="5"/>
  <c r="K92" i="5"/>
  <c r="J92" i="5"/>
  <c r="L91" i="5"/>
  <c r="K91" i="5"/>
  <c r="J91" i="5"/>
  <c r="L90" i="5"/>
  <c r="K90" i="5"/>
  <c r="J90" i="5"/>
  <c r="L89" i="5"/>
  <c r="K89" i="5"/>
  <c r="J89" i="5"/>
  <c r="L88" i="5"/>
  <c r="K88" i="5"/>
  <c r="J88" i="5"/>
  <c r="L87" i="5"/>
  <c r="K87" i="5"/>
  <c r="J87" i="5"/>
  <c r="L86" i="5"/>
  <c r="K86" i="5"/>
  <c r="J86" i="5"/>
  <c r="L85" i="5"/>
  <c r="K85" i="5"/>
  <c r="J85" i="5"/>
  <c r="L84" i="5"/>
  <c r="K84" i="5"/>
  <c r="J84" i="5"/>
  <c r="L83" i="5"/>
  <c r="K83" i="5"/>
  <c r="J83" i="5"/>
  <c r="L82" i="5"/>
  <c r="K82" i="5"/>
  <c r="J82" i="5"/>
  <c r="L81" i="5"/>
  <c r="K81" i="5"/>
  <c r="J81" i="5"/>
  <c r="L80" i="5"/>
  <c r="K80" i="5"/>
  <c r="J80" i="5"/>
  <c r="L79" i="5"/>
  <c r="K79" i="5"/>
  <c r="J79" i="5"/>
  <c r="L78" i="5"/>
  <c r="K78" i="5"/>
  <c r="J78" i="5"/>
  <c r="L77" i="5"/>
  <c r="K77" i="5"/>
  <c r="J77" i="5"/>
  <c r="L76" i="5"/>
  <c r="K76" i="5"/>
  <c r="J76" i="5"/>
  <c r="L75" i="5"/>
  <c r="K75" i="5"/>
  <c r="J75" i="5"/>
  <c r="L74" i="5"/>
  <c r="K74" i="5"/>
  <c r="J74" i="5"/>
  <c r="L73" i="5"/>
  <c r="K73" i="5"/>
  <c r="J73" i="5"/>
  <c r="L72" i="5"/>
  <c r="K72" i="5"/>
  <c r="J72" i="5"/>
  <c r="L71" i="5"/>
  <c r="K71" i="5"/>
  <c r="J71" i="5"/>
  <c r="L70" i="5"/>
  <c r="K70" i="5"/>
  <c r="J70" i="5"/>
  <c r="L69" i="5"/>
  <c r="K69" i="5"/>
  <c r="J69" i="5"/>
  <c r="L68" i="5"/>
  <c r="K68" i="5"/>
  <c r="J68" i="5"/>
  <c r="L67" i="5"/>
  <c r="K67" i="5"/>
  <c r="J67" i="5"/>
  <c r="L66" i="5"/>
  <c r="K66" i="5"/>
  <c r="J66" i="5"/>
  <c r="L65" i="5"/>
  <c r="K65" i="5"/>
  <c r="J65" i="5"/>
  <c r="L64" i="5"/>
  <c r="K64" i="5"/>
  <c r="J64" i="5"/>
  <c r="L63" i="5"/>
  <c r="K63" i="5"/>
  <c r="J63" i="5"/>
  <c r="L62" i="5"/>
  <c r="K62" i="5"/>
  <c r="J62" i="5"/>
  <c r="L61" i="5"/>
  <c r="K61" i="5"/>
  <c r="J61" i="5"/>
  <c r="L60" i="5"/>
  <c r="K60" i="5"/>
  <c r="J60" i="5"/>
  <c r="L59" i="5"/>
  <c r="K59" i="5"/>
  <c r="J59" i="5"/>
  <c r="L58" i="5"/>
  <c r="K58" i="5"/>
  <c r="J58" i="5"/>
  <c r="L57" i="5"/>
  <c r="K57" i="5"/>
  <c r="J57" i="5"/>
  <c r="L56" i="5"/>
  <c r="K56" i="5"/>
  <c r="J56" i="5"/>
  <c r="L55" i="5"/>
  <c r="K55" i="5"/>
  <c r="J55" i="5"/>
  <c r="L54" i="5"/>
  <c r="K54" i="5"/>
  <c r="J54" i="5"/>
  <c r="L53" i="5"/>
  <c r="K53" i="5"/>
  <c r="J53" i="5"/>
  <c r="L52" i="5"/>
  <c r="K52" i="5"/>
  <c r="J52" i="5"/>
  <c r="L51" i="5"/>
  <c r="K51" i="5"/>
  <c r="J51" i="5"/>
  <c r="L50" i="5"/>
  <c r="K50" i="5"/>
  <c r="J50" i="5"/>
  <c r="L49" i="5"/>
  <c r="K49" i="5"/>
  <c r="J49" i="5"/>
  <c r="L48" i="5"/>
  <c r="K48" i="5"/>
  <c r="J48" i="5"/>
  <c r="L47" i="5"/>
  <c r="K47" i="5"/>
  <c r="J47" i="5"/>
  <c r="L46" i="5"/>
  <c r="K46" i="5"/>
  <c r="J46" i="5"/>
  <c r="L45" i="5"/>
  <c r="K45" i="5"/>
  <c r="J45" i="5"/>
  <c r="L44" i="5"/>
  <c r="K44" i="5"/>
  <c r="J44" i="5"/>
  <c r="L43" i="5"/>
  <c r="K43" i="5"/>
  <c r="J43" i="5"/>
  <c r="L42" i="5"/>
  <c r="K42" i="5"/>
  <c r="J42" i="5"/>
  <c r="L41" i="5"/>
  <c r="K41" i="5"/>
  <c r="J41" i="5"/>
  <c r="L40" i="5"/>
  <c r="K40" i="5"/>
  <c r="J40" i="5"/>
  <c r="L39" i="5"/>
  <c r="K39" i="5"/>
  <c r="J39" i="5"/>
  <c r="L38" i="5"/>
  <c r="K38" i="5"/>
  <c r="J38" i="5"/>
  <c r="L37" i="5"/>
  <c r="K37" i="5"/>
  <c r="J37" i="5"/>
  <c r="L36" i="5"/>
  <c r="K36" i="5"/>
  <c r="J36" i="5"/>
  <c r="L35" i="5"/>
  <c r="K35" i="5"/>
  <c r="J35" i="5"/>
  <c r="L34" i="5"/>
  <c r="K34" i="5"/>
  <c r="J34" i="5"/>
  <c r="L33" i="5"/>
  <c r="K33" i="5"/>
  <c r="J33" i="5"/>
  <c r="L32" i="5"/>
  <c r="K32" i="5"/>
  <c r="J32" i="5"/>
  <c r="L31" i="5"/>
  <c r="K31" i="5"/>
  <c r="J31" i="5"/>
  <c r="L30" i="5"/>
  <c r="K30" i="5"/>
  <c r="J30" i="5"/>
  <c r="L29" i="5"/>
  <c r="K29" i="5"/>
  <c r="J29" i="5"/>
  <c r="L28" i="5"/>
  <c r="K28" i="5"/>
  <c r="J28" i="5"/>
  <c r="L27" i="5"/>
  <c r="K27" i="5"/>
  <c r="J27" i="5"/>
  <c r="L26" i="5"/>
  <c r="K26" i="5"/>
  <c r="J26" i="5"/>
  <c r="L25" i="5"/>
  <c r="K25" i="5"/>
  <c r="J25" i="5"/>
  <c r="L24" i="5"/>
  <c r="K24" i="5"/>
  <c r="J24" i="5"/>
  <c r="L23" i="5"/>
  <c r="K23" i="5"/>
  <c r="J23" i="5"/>
  <c r="L22" i="5"/>
  <c r="K22" i="5"/>
  <c r="J22" i="5"/>
  <c r="L21" i="5"/>
  <c r="K21" i="5"/>
  <c r="J21" i="5"/>
  <c r="L20" i="5"/>
  <c r="K20" i="5"/>
  <c r="J20" i="5"/>
  <c r="L19" i="5"/>
  <c r="K19" i="5"/>
  <c r="J19" i="5"/>
  <c r="L18" i="5"/>
  <c r="K18" i="5"/>
  <c r="J18" i="5"/>
  <c r="L17" i="5"/>
  <c r="K17" i="5"/>
  <c r="J17" i="5"/>
  <c r="L16" i="5"/>
  <c r="K16" i="5"/>
  <c r="J16" i="5"/>
  <c r="L15" i="5"/>
  <c r="K15" i="5"/>
  <c r="J15" i="5"/>
  <c r="L14" i="5"/>
  <c r="K14" i="5"/>
  <c r="J14" i="5"/>
  <c r="L13" i="5"/>
  <c r="K13" i="5"/>
  <c r="J13" i="5"/>
  <c r="L12" i="5"/>
  <c r="K12" i="5"/>
  <c r="J12" i="5"/>
  <c r="L100" i="4"/>
  <c r="K100" i="4"/>
  <c r="J100" i="4"/>
  <c r="L99" i="4"/>
  <c r="K99" i="4"/>
  <c r="J99" i="4"/>
  <c r="L98" i="4"/>
  <c r="K98" i="4"/>
  <c r="J98" i="4"/>
  <c r="L97" i="4"/>
  <c r="K97" i="4"/>
  <c r="J97" i="4"/>
  <c r="L96" i="4"/>
  <c r="K96" i="4"/>
  <c r="J96" i="4"/>
  <c r="L95" i="4"/>
  <c r="K95" i="4"/>
  <c r="J95" i="4"/>
  <c r="L94" i="4"/>
  <c r="K94" i="4"/>
  <c r="J94" i="4"/>
  <c r="L93" i="4"/>
  <c r="K93" i="4"/>
  <c r="J93" i="4"/>
  <c r="L92" i="4"/>
  <c r="K92" i="4"/>
  <c r="J92" i="4"/>
  <c r="L91" i="4"/>
  <c r="K91" i="4"/>
  <c r="J91" i="4"/>
  <c r="L90" i="4"/>
  <c r="K90" i="4"/>
  <c r="J90" i="4"/>
  <c r="L89" i="4"/>
  <c r="K89" i="4"/>
  <c r="J89" i="4"/>
  <c r="L88" i="4"/>
  <c r="K88" i="4"/>
  <c r="J88" i="4"/>
  <c r="L87" i="4"/>
  <c r="K87" i="4"/>
  <c r="J87" i="4"/>
  <c r="L86" i="4"/>
  <c r="K86" i="4"/>
  <c r="J86" i="4"/>
  <c r="L85" i="4"/>
  <c r="K85" i="4"/>
  <c r="J85" i="4"/>
  <c r="L84" i="4"/>
  <c r="K84" i="4"/>
  <c r="J84" i="4"/>
  <c r="L83" i="4"/>
  <c r="K83" i="4"/>
  <c r="J83" i="4"/>
  <c r="L82" i="4"/>
  <c r="K82" i="4"/>
  <c r="J82" i="4"/>
  <c r="L81" i="4"/>
  <c r="K81" i="4"/>
  <c r="J81" i="4"/>
  <c r="L80" i="4"/>
  <c r="K80" i="4"/>
  <c r="J80" i="4"/>
  <c r="L79" i="4"/>
  <c r="K79" i="4"/>
  <c r="J79" i="4"/>
  <c r="L78" i="4"/>
  <c r="K78" i="4"/>
  <c r="J78" i="4"/>
  <c r="L77" i="4"/>
  <c r="K77" i="4"/>
  <c r="J77" i="4"/>
  <c r="L76" i="4"/>
  <c r="K76" i="4"/>
  <c r="J76" i="4"/>
  <c r="L75" i="4"/>
  <c r="K75" i="4"/>
  <c r="J75" i="4"/>
  <c r="L74" i="4"/>
  <c r="K74" i="4"/>
  <c r="J74" i="4"/>
  <c r="L73" i="4"/>
  <c r="K73" i="4"/>
  <c r="J73" i="4"/>
  <c r="L72" i="4"/>
  <c r="K72" i="4"/>
  <c r="J72" i="4"/>
  <c r="L71" i="4"/>
  <c r="K71" i="4"/>
  <c r="J71" i="4"/>
  <c r="L70" i="4"/>
  <c r="K70" i="4"/>
  <c r="J70" i="4"/>
  <c r="L69" i="4"/>
  <c r="K69" i="4"/>
  <c r="J69" i="4"/>
  <c r="L68" i="4"/>
  <c r="K68" i="4"/>
  <c r="J68" i="4"/>
  <c r="L67" i="4"/>
  <c r="K67" i="4"/>
  <c r="J67" i="4"/>
  <c r="L66" i="4"/>
  <c r="K66" i="4"/>
  <c r="J66" i="4"/>
  <c r="L65" i="4"/>
  <c r="K65" i="4"/>
  <c r="J65" i="4"/>
  <c r="L64" i="4"/>
  <c r="K64" i="4"/>
  <c r="J64" i="4"/>
  <c r="L63" i="4"/>
  <c r="K63" i="4"/>
  <c r="J63" i="4"/>
  <c r="L62" i="4"/>
  <c r="K62" i="4"/>
  <c r="J62" i="4"/>
  <c r="L61" i="4"/>
  <c r="K61" i="4"/>
  <c r="J61" i="4"/>
  <c r="L60" i="4"/>
  <c r="K60" i="4"/>
  <c r="J60" i="4"/>
  <c r="L59" i="4"/>
  <c r="K59" i="4"/>
  <c r="J59" i="4"/>
  <c r="L58" i="4"/>
  <c r="K58" i="4"/>
  <c r="J58" i="4"/>
  <c r="L57" i="4"/>
  <c r="K57" i="4"/>
  <c r="J57" i="4"/>
  <c r="L56" i="4"/>
  <c r="K56" i="4"/>
  <c r="J56" i="4"/>
  <c r="L55" i="4"/>
  <c r="K55" i="4"/>
  <c r="J55" i="4"/>
  <c r="L54" i="4"/>
  <c r="K54" i="4"/>
  <c r="J54" i="4"/>
  <c r="L53" i="4"/>
  <c r="K53" i="4"/>
  <c r="J53" i="4"/>
  <c r="L52" i="4"/>
  <c r="K52" i="4"/>
  <c r="J52" i="4"/>
  <c r="L51" i="4"/>
  <c r="K51" i="4"/>
  <c r="J51" i="4"/>
  <c r="L50" i="4"/>
  <c r="K50" i="4"/>
  <c r="J50" i="4"/>
  <c r="L49" i="4"/>
  <c r="K49" i="4"/>
  <c r="J49" i="4"/>
  <c r="L48" i="4"/>
  <c r="K48" i="4"/>
  <c r="J48" i="4"/>
  <c r="L47" i="4"/>
  <c r="K47" i="4"/>
  <c r="J47" i="4"/>
  <c r="L46" i="4"/>
  <c r="K46" i="4"/>
  <c r="J46" i="4"/>
  <c r="L45" i="4"/>
  <c r="K45" i="4"/>
  <c r="J45" i="4"/>
  <c r="L44" i="4"/>
  <c r="K44" i="4"/>
  <c r="J44" i="4"/>
  <c r="L43" i="4"/>
  <c r="K43" i="4"/>
  <c r="J43" i="4"/>
  <c r="L42" i="4"/>
  <c r="K42" i="4"/>
  <c r="J42" i="4"/>
  <c r="L41" i="4"/>
  <c r="K41" i="4"/>
  <c r="J41" i="4"/>
  <c r="L40" i="4"/>
  <c r="K40" i="4"/>
  <c r="J40" i="4"/>
  <c r="L39" i="4"/>
  <c r="K39" i="4"/>
  <c r="J39" i="4"/>
  <c r="L38" i="4"/>
  <c r="K38" i="4"/>
  <c r="J38" i="4"/>
  <c r="L37" i="4"/>
  <c r="K37" i="4"/>
  <c r="J37" i="4"/>
  <c r="L36" i="4"/>
  <c r="K36" i="4"/>
  <c r="J36" i="4"/>
  <c r="L35" i="4"/>
  <c r="K35" i="4"/>
  <c r="J35" i="4"/>
  <c r="L34" i="4"/>
  <c r="K34" i="4"/>
  <c r="J34" i="4"/>
  <c r="L33" i="4"/>
  <c r="K33" i="4"/>
  <c r="J33" i="4"/>
  <c r="L32" i="4"/>
  <c r="K32" i="4"/>
  <c r="J32" i="4"/>
  <c r="L31" i="4"/>
  <c r="K31" i="4"/>
  <c r="J31" i="4"/>
  <c r="L30" i="4"/>
  <c r="K30" i="4"/>
  <c r="J30" i="4"/>
  <c r="L29" i="4"/>
  <c r="K29" i="4"/>
  <c r="J29" i="4"/>
  <c r="L28" i="4"/>
  <c r="K28" i="4"/>
  <c r="J28" i="4"/>
  <c r="L27" i="4"/>
  <c r="K27" i="4"/>
  <c r="J27" i="4"/>
  <c r="L26" i="4"/>
  <c r="K26" i="4"/>
  <c r="J26" i="4"/>
  <c r="L25" i="4"/>
  <c r="K25" i="4"/>
  <c r="J25" i="4"/>
  <c r="L24" i="4"/>
  <c r="K24" i="4"/>
  <c r="J24" i="4"/>
  <c r="L23" i="4"/>
  <c r="K23" i="4"/>
  <c r="J23" i="4"/>
  <c r="L22" i="4"/>
  <c r="K22" i="4"/>
  <c r="J22" i="4"/>
  <c r="L21" i="4"/>
  <c r="K21" i="4"/>
  <c r="J21" i="4"/>
  <c r="L20" i="4"/>
  <c r="K20" i="4"/>
  <c r="J20" i="4"/>
  <c r="L19" i="4"/>
  <c r="K19" i="4"/>
  <c r="J19" i="4"/>
  <c r="L18" i="4"/>
  <c r="K18" i="4"/>
  <c r="J18" i="4"/>
  <c r="L17" i="4"/>
  <c r="K17" i="4"/>
  <c r="J17" i="4"/>
  <c r="L16" i="4"/>
  <c r="K16" i="4"/>
  <c r="J16" i="4"/>
  <c r="L15" i="4"/>
  <c r="K15" i="4"/>
  <c r="J15" i="4"/>
  <c r="L14" i="4"/>
  <c r="K14" i="4"/>
  <c r="J14" i="4"/>
  <c r="L13" i="4"/>
  <c r="K13" i="4"/>
  <c r="J13" i="4"/>
  <c r="L12" i="4"/>
  <c r="K12" i="4"/>
  <c r="J12" i="4"/>
  <c r="L100" i="3"/>
  <c r="K100" i="3"/>
  <c r="J100" i="3"/>
  <c r="L99" i="3"/>
  <c r="K99" i="3"/>
  <c r="J99" i="3"/>
  <c r="L98" i="3"/>
  <c r="K98" i="3"/>
  <c r="J98" i="3"/>
  <c r="L97" i="3"/>
  <c r="K97" i="3"/>
  <c r="J97" i="3"/>
  <c r="L96" i="3"/>
  <c r="K96" i="3"/>
  <c r="J96" i="3"/>
  <c r="L95" i="3"/>
  <c r="K95" i="3"/>
  <c r="J95" i="3"/>
  <c r="L94" i="3"/>
  <c r="K94" i="3"/>
  <c r="J94" i="3"/>
  <c r="L93" i="3"/>
  <c r="K93" i="3"/>
  <c r="J93" i="3"/>
  <c r="L92" i="3"/>
  <c r="K92" i="3"/>
  <c r="J92" i="3"/>
  <c r="L91" i="3"/>
  <c r="K91" i="3"/>
  <c r="J91" i="3"/>
  <c r="L90" i="3"/>
  <c r="K90" i="3"/>
  <c r="J90" i="3"/>
  <c r="L89" i="3"/>
  <c r="K89" i="3"/>
  <c r="J89" i="3"/>
  <c r="L88" i="3"/>
  <c r="K88" i="3"/>
  <c r="J88" i="3"/>
  <c r="L87" i="3"/>
  <c r="K87" i="3"/>
  <c r="J87" i="3"/>
  <c r="L86" i="3"/>
  <c r="K86" i="3"/>
  <c r="J86" i="3"/>
  <c r="L85" i="3"/>
  <c r="K85" i="3"/>
  <c r="J85" i="3"/>
  <c r="L84" i="3"/>
  <c r="K84" i="3"/>
  <c r="J84" i="3"/>
  <c r="L83" i="3"/>
  <c r="K83" i="3"/>
  <c r="J83" i="3"/>
  <c r="L82" i="3"/>
  <c r="K82" i="3"/>
  <c r="J82" i="3"/>
  <c r="L81" i="3"/>
  <c r="K81" i="3"/>
  <c r="J81" i="3"/>
  <c r="L80" i="3"/>
  <c r="K80" i="3"/>
  <c r="J80" i="3"/>
  <c r="L79" i="3"/>
  <c r="K79" i="3"/>
  <c r="J79" i="3"/>
  <c r="L78" i="3"/>
  <c r="K78" i="3"/>
  <c r="J78" i="3"/>
  <c r="L77" i="3"/>
  <c r="K77" i="3"/>
  <c r="J77" i="3"/>
  <c r="L76" i="3"/>
  <c r="K76" i="3"/>
  <c r="J76" i="3"/>
  <c r="L75" i="3"/>
  <c r="K75" i="3"/>
  <c r="J75" i="3"/>
  <c r="L74" i="3"/>
  <c r="K74" i="3"/>
  <c r="J74" i="3"/>
  <c r="L73" i="3"/>
  <c r="K73" i="3"/>
  <c r="J73" i="3"/>
  <c r="L72" i="3"/>
  <c r="K72" i="3"/>
  <c r="J72" i="3"/>
  <c r="L71" i="3"/>
  <c r="K71" i="3"/>
  <c r="J71" i="3"/>
  <c r="L70" i="3"/>
  <c r="K70" i="3"/>
  <c r="J70" i="3"/>
  <c r="L69" i="3"/>
  <c r="K69" i="3"/>
  <c r="J69" i="3"/>
  <c r="L68" i="3"/>
  <c r="K68" i="3"/>
  <c r="J68" i="3"/>
  <c r="L67" i="3"/>
  <c r="K67" i="3"/>
  <c r="J67" i="3"/>
  <c r="L66" i="3"/>
  <c r="K66" i="3"/>
  <c r="J66" i="3"/>
  <c r="L65" i="3"/>
  <c r="K65" i="3"/>
  <c r="J65" i="3"/>
  <c r="L64" i="3"/>
  <c r="K64" i="3"/>
  <c r="J64" i="3"/>
  <c r="L63" i="3"/>
  <c r="K63" i="3"/>
  <c r="J63" i="3"/>
  <c r="L62" i="3"/>
  <c r="K62" i="3"/>
  <c r="J62" i="3"/>
  <c r="L61" i="3"/>
  <c r="K61" i="3"/>
  <c r="J61" i="3"/>
  <c r="L60" i="3"/>
  <c r="K60" i="3"/>
  <c r="J60" i="3"/>
  <c r="L59" i="3"/>
  <c r="K59" i="3"/>
  <c r="J59" i="3"/>
  <c r="L58" i="3"/>
  <c r="K58" i="3"/>
  <c r="J58" i="3"/>
  <c r="L57" i="3"/>
  <c r="K57" i="3"/>
  <c r="J57" i="3"/>
  <c r="L56" i="3"/>
  <c r="K56" i="3"/>
  <c r="J56" i="3"/>
  <c r="L55" i="3"/>
  <c r="K55" i="3"/>
  <c r="J55" i="3"/>
  <c r="L54" i="3"/>
  <c r="K54" i="3"/>
  <c r="J54" i="3"/>
  <c r="L53" i="3"/>
  <c r="K53" i="3"/>
  <c r="J53" i="3"/>
  <c r="L52" i="3"/>
  <c r="K52" i="3"/>
  <c r="J52" i="3"/>
  <c r="L51" i="3"/>
  <c r="K51" i="3"/>
  <c r="J51" i="3"/>
  <c r="L50" i="3"/>
  <c r="K50" i="3"/>
  <c r="J50" i="3"/>
  <c r="L49" i="3"/>
  <c r="K49" i="3"/>
  <c r="J49" i="3"/>
  <c r="L48" i="3"/>
  <c r="K48" i="3"/>
  <c r="J48" i="3"/>
  <c r="L47" i="3"/>
  <c r="K47" i="3"/>
  <c r="J47" i="3"/>
  <c r="L46" i="3"/>
  <c r="K46" i="3"/>
  <c r="J46" i="3"/>
  <c r="L45" i="3"/>
  <c r="K45" i="3"/>
  <c r="J45" i="3"/>
  <c r="L44" i="3"/>
  <c r="K44" i="3"/>
  <c r="J44" i="3"/>
  <c r="L43" i="3"/>
  <c r="K43" i="3"/>
  <c r="J43" i="3"/>
  <c r="L42" i="3"/>
  <c r="K42" i="3"/>
  <c r="J42" i="3"/>
  <c r="L41" i="3"/>
  <c r="K41" i="3"/>
  <c r="J41" i="3"/>
  <c r="L40" i="3"/>
  <c r="K40" i="3"/>
  <c r="J40" i="3"/>
  <c r="L39" i="3"/>
  <c r="K39" i="3"/>
  <c r="J39" i="3"/>
  <c r="L38" i="3"/>
  <c r="K38" i="3"/>
  <c r="J38" i="3"/>
  <c r="L37" i="3"/>
  <c r="K37" i="3"/>
  <c r="J37" i="3"/>
  <c r="L36" i="3"/>
  <c r="K36" i="3"/>
  <c r="J36" i="3"/>
  <c r="L35" i="3"/>
  <c r="K35" i="3"/>
  <c r="J35" i="3"/>
  <c r="L34" i="3"/>
  <c r="K34" i="3"/>
  <c r="J34" i="3"/>
  <c r="L33" i="3"/>
  <c r="K33" i="3"/>
  <c r="J33" i="3"/>
  <c r="L32" i="3"/>
  <c r="K32" i="3"/>
  <c r="J32" i="3"/>
  <c r="L31" i="3"/>
  <c r="K31" i="3"/>
  <c r="J31" i="3"/>
  <c r="L30" i="3"/>
  <c r="K30" i="3"/>
  <c r="J30" i="3"/>
  <c r="L29" i="3"/>
  <c r="K29" i="3"/>
  <c r="J29" i="3"/>
  <c r="L28" i="3"/>
  <c r="K28" i="3"/>
  <c r="J28" i="3"/>
  <c r="L27" i="3"/>
  <c r="K27" i="3"/>
  <c r="J27" i="3"/>
  <c r="L26" i="3"/>
  <c r="K26" i="3"/>
  <c r="J26" i="3"/>
  <c r="L25" i="3"/>
  <c r="K25" i="3"/>
  <c r="J25" i="3"/>
  <c r="L24" i="3"/>
  <c r="K24" i="3"/>
  <c r="J24" i="3"/>
  <c r="L23" i="3"/>
  <c r="K23" i="3"/>
  <c r="J23" i="3"/>
  <c r="L22" i="3"/>
  <c r="K22" i="3"/>
  <c r="J22" i="3"/>
  <c r="L21" i="3"/>
  <c r="K21" i="3"/>
  <c r="J21" i="3"/>
  <c r="L20" i="3"/>
  <c r="K20" i="3"/>
  <c r="J20" i="3"/>
  <c r="L19" i="3"/>
  <c r="K19" i="3"/>
  <c r="J19" i="3"/>
  <c r="L18" i="3"/>
  <c r="K18" i="3"/>
  <c r="J18" i="3"/>
  <c r="L17" i="3"/>
  <c r="K17" i="3"/>
  <c r="J17" i="3"/>
  <c r="L16" i="3"/>
  <c r="K16" i="3"/>
  <c r="J16" i="3"/>
  <c r="L15" i="3"/>
  <c r="K15" i="3"/>
  <c r="J15" i="3"/>
  <c r="L14" i="3"/>
  <c r="K14" i="3"/>
  <c r="J14" i="3"/>
  <c r="L13" i="3"/>
  <c r="K13" i="3"/>
  <c r="J13" i="3"/>
  <c r="L12" i="3"/>
  <c r="K12" i="3"/>
  <c r="J12" i="3"/>
  <c r="L100" i="2"/>
  <c r="K100" i="2"/>
  <c r="J100" i="2"/>
  <c r="L99" i="2"/>
  <c r="K99" i="2"/>
  <c r="J99" i="2"/>
  <c r="L98" i="2"/>
  <c r="K98" i="2"/>
  <c r="J98" i="2"/>
  <c r="L97" i="2"/>
  <c r="K97" i="2"/>
  <c r="J97" i="2"/>
  <c r="L96" i="2"/>
  <c r="K96" i="2"/>
  <c r="J96" i="2"/>
  <c r="L95" i="2"/>
  <c r="K95" i="2"/>
  <c r="J95" i="2"/>
  <c r="L94" i="2"/>
  <c r="K94" i="2"/>
  <c r="J94" i="2"/>
  <c r="L93" i="2"/>
  <c r="K93" i="2"/>
  <c r="J93" i="2"/>
  <c r="L92" i="2"/>
  <c r="K92" i="2"/>
  <c r="J92" i="2"/>
  <c r="L91" i="2"/>
  <c r="K91" i="2"/>
  <c r="J91" i="2"/>
  <c r="L90" i="2"/>
  <c r="K90" i="2"/>
  <c r="J90" i="2"/>
  <c r="L89" i="2"/>
  <c r="K89" i="2"/>
  <c r="J89" i="2"/>
  <c r="L88" i="2"/>
  <c r="K88" i="2"/>
  <c r="J88" i="2"/>
  <c r="L87" i="2"/>
  <c r="K87" i="2"/>
  <c r="J87" i="2"/>
  <c r="L86" i="2"/>
  <c r="K86" i="2"/>
  <c r="J86" i="2"/>
  <c r="L85" i="2"/>
  <c r="K85" i="2"/>
  <c r="J85" i="2"/>
  <c r="L84" i="2"/>
  <c r="K84" i="2"/>
  <c r="J84" i="2"/>
  <c r="L83" i="2"/>
  <c r="K83" i="2"/>
  <c r="J83" i="2"/>
  <c r="L82" i="2"/>
  <c r="K82" i="2"/>
  <c r="J82" i="2"/>
  <c r="L81" i="2"/>
  <c r="K81" i="2"/>
  <c r="J81" i="2"/>
  <c r="L80" i="2"/>
  <c r="K80" i="2"/>
  <c r="J80" i="2"/>
  <c r="L79" i="2"/>
  <c r="K79" i="2"/>
  <c r="J79" i="2"/>
  <c r="L78" i="2"/>
  <c r="K78" i="2"/>
  <c r="J78" i="2"/>
  <c r="L77" i="2"/>
  <c r="K77" i="2"/>
  <c r="J77" i="2"/>
  <c r="L76" i="2"/>
  <c r="K76" i="2"/>
  <c r="J76" i="2"/>
  <c r="L75" i="2"/>
  <c r="K75" i="2"/>
  <c r="J75" i="2"/>
  <c r="L74" i="2"/>
  <c r="K74" i="2"/>
  <c r="J74" i="2"/>
  <c r="L73" i="2"/>
  <c r="K73" i="2"/>
  <c r="J73" i="2"/>
  <c r="L72" i="2"/>
  <c r="K72" i="2"/>
  <c r="J72" i="2"/>
  <c r="L71" i="2"/>
  <c r="K71" i="2"/>
  <c r="J71" i="2"/>
  <c r="L70" i="2"/>
  <c r="K70" i="2"/>
  <c r="J70" i="2"/>
  <c r="L69" i="2"/>
  <c r="K69" i="2"/>
  <c r="J69" i="2"/>
  <c r="L68" i="2"/>
  <c r="K68" i="2"/>
  <c r="J68" i="2"/>
  <c r="L67" i="2"/>
  <c r="K67" i="2"/>
  <c r="J67" i="2"/>
  <c r="L66" i="2"/>
  <c r="K66" i="2"/>
  <c r="J66" i="2"/>
  <c r="L65" i="2"/>
  <c r="K65" i="2"/>
  <c r="J65" i="2"/>
  <c r="L64" i="2"/>
  <c r="K64" i="2"/>
  <c r="J64" i="2"/>
  <c r="L63" i="2"/>
  <c r="K63" i="2"/>
  <c r="J63" i="2"/>
  <c r="L62" i="2"/>
  <c r="K62" i="2"/>
  <c r="J62" i="2"/>
  <c r="L61" i="2"/>
  <c r="K61" i="2"/>
  <c r="J61" i="2"/>
  <c r="L60" i="2"/>
  <c r="K60" i="2"/>
  <c r="J60" i="2"/>
  <c r="L59" i="2"/>
  <c r="K59" i="2"/>
  <c r="J59" i="2"/>
  <c r="L58" i="2"/>
  <c r="K58" i="2"/>
  <c r="J58" i="2"/>
  <c r="L57" i="2"/>
  <c r="K57" i="2"/>
  <c r="J57" i="2"/>
  <c r="L56" i="2"/>
  <c r="K56" i="2"/>
  <c r="J56" i="2"/>
  <c r="L55" i="2"/>
  <c r="K55" i="2"/>
  <c r="J55" i="2"/>
  <c r="L54" i="2"/>
  <c r="K54" i="2"/>
  <c r="J54" i="2"/>
  <c r="L53" i="2"/>
  <c r="K53" i="2"/>
  <c r="J53" i="2"/>
  <c r="L52" i="2"/>
  <c r="K52" i="2"/>
  <c r="J52" i="2"/>
  <c r="L51" i="2"/>
  <c r="K51" i="2"/>
  <c r="J51" i="2"/>
  <c r="L50" i="2"/>
  <c r="K50" i="2"/>
  <c r="J50" i="2"/>
  <c r="L49" i="2"/>
  <c r="K49" i="2"/>
  <c r="J49" i="2"/>
  <c r="L48" i="2"/>
  <c r="K48" i="2"/>
  <c r="J48" i="2"/>
  <c r="L47" i="2"/>
  <c r="K47" i="2"/>
  <c r="J47" i="2"/>
  <c r="L46" i="2"/>
  <c r="K46" i="2"/>
  <c r="J46" i="2"/>
  <c r="L45" i="2"/>
  <c r="K45" i="2"/>
  <c r="J45" i="2"/>
  <c r="L44" i="2"/>
  <c r="K44" i="2"/>
  <c r="J44" i="2"/>
  <c r="L43" i="2"/>
  <c r="K43" i="2"/>
  <c r="J43" i="2"/>
  <c r="L42" i="2"/>
  <c r="K42" i="2"/>
  <c r="J42" i="2"/>
  <c r="L41" i="2"/>
  <c r="K41" i="2"/>
  <c r="J41" i="2"/>
  <c r="L40" i="2"/>
  <c r="K40" i="2"/>
  <c r="J40" i="2"/>
  <c r="L39" i="2"/>
  <c r="K39" i="2"/>
  <c r="J39" i="2"/>
  <c r="L38" i="2"/>
  <c r="K38" i="2"/>
  <c r="J38" i="2"/>
  <c r="L37" i="2"/>
  <c r="K37" i="2"/>
  <c r="J37" i="2"/>
  <c r="L36" i="2"/>
  <c r="K36" i="2"/>
  <c r="J36" i="2"/>
  <c r="L35" i="2"/>
  <c r="K35" i="2"/>
  <c r="J35" i="2"/>
  <c r="L34" i="2"/>
  <c r="K34" i="2"/>
  <c r="J34" i="2"/>
  <c r="L33" i="2"/>
  <c r="K33" i="2"/>
  <c r="J33" i="2"/>
  <c r="L32" i="2"/>
  <c r="K32" i="2"/>
  <c r="J32" i="2"/>
  <c r="L31" i="2"/>
  <c r="K31" i="2"/>
  <c r="J31" i="2"/>
  <c r="L30" i="2"/>
  <c r="K30" i="2"/>
  <c r="J30" i="2"/>
  <c r="L29" i="2"/>
  <c r="K29" i="2"/>
  <c r="J29" i="2"/>
  <c r="L28" i="2"/>
  <c r="K28" i="2"/>
  <c r="J28" i="2"/>
  <c r="L27" i="2"/>
  <c r="K27" i="2"/>
  <c r="J27" i="2"/>
  <c r="L26" i="2"/>
  <c r="K26" i="2"/>
  <c r="J26" i="2"/>
  <c r="L25" i="2"/>
  <c r="K25" i="2"/>
  <c r="J25" i="2"/>
  <c r="L24" i="2"/>
  <c r="K24" i="2"/>
  <c r="J24" i="2"/>
  <c r="L23" i="2"/>
  <c r="K23" i="2"/>
  <c r="J23" i="2"/>
  <c r="L22" i="2"/>
  <c r="K22" i="2"/>
  <c r="J22" i="2"/>
  <c r="L21" i="2"/>
  <c r="K21" i="2"/>
  <c r="J21" i="2"/>
  <c r="L20" i="2"/>
  <c r="K20" i="2"/>
  <c r="J20" i="2"/>
  <c r="L19" i="2"/>
  <c r="K19" i="2"/>
  <c r="J19" i="2"/>
  <c r="L18" i="2"/>
  <c r="K18" i="2"/>
  <c r="J18" i="2"/>
  <c r="L17" i="2"/>
  <c r="K17" i="2"/>
  <c r="J17" i="2"/>
  <c r="L16" i="2"/>
  <c r="K16" i="2"/>
  <c r="J16" i="2"/>
  <c r="L15" i="2"/>
  <c r="K15" i="2"/>
  <c r="J15" i="2"/>
  <c r="L14" i="2"/>
  <c r="K14" i="2"/>
  <c r="J14" i="2"/>
  <c r="L13" i="2"/>
  <c r="K13" i="2"/>
  <c r="J13" i="2"/>
  <c r="L12" i="2"/>
  <c r="K12" i="2"/>
  <c r="J12" i="2"/>
  <c r="L100" i="9"/>
  <c r="K100" i="9"/>
  <c r="J100" i="9"/>
  <c r="L99" i="9"/>
  <c r="K99" i="9"/>
  <c r="J99" i="9"/>
  <c r="L98" i="9"/>
  <c r="K98" i="9"/>
  <c r="J98" i="9"/>
  <c r="L97" i="9"/>
  <c r="K97" i="9"/>
  <c r="J97" i="9"/>
  <c r="L96" i="9"/>
  <c r="K96" i="9"/>
  <c r="J96" i="9"/>
  <c r="L95" i="9"/>
  <c r="K95" i="9"/>
  <c r="J95" i="9"/>
  <c r="L94" i="9"/>
  <c r="K94" i="9"/>
  <c r="J94" i="9"/>
  <c r="L93" i="9"/>
  <c r="K93" i="9"/>
  <c r="J93" i="9"/>
  <c r="L92" i="9"/>
  <c r="K92" i="9"/>
  <c r="J92" i="9"/>
  <c r="L91" i="9"/>
  <c r="K91" i="9"/>
  <c r="J91" i="9"/>
  <c r="L90" i="9"/>
  <c r="K90" i="9"/>
  <c r="J90" i="9"/>
  <c r="L89" i="9"/>
  <c r="K89" i="9"/>
  <c r="J89" i="9"/>
  <c r="L88" i="9"/>
  <c r="K88" i="9"/>
  <c r="J88" i="9"/>
  <c r="L87" i="9"/>
  <c r="K87" i="9"/>
  <c r="J87" i="9"/>
  <c r="L86" i="9"/>
  <c r="K86" i="9"/>
  <c r="J86" i="9"/>
  <c r="L85" i="9"/>
  <c r="K85" i="9"/>
  <c r="J85" i="9"/>
  <c r="L84" i="9"/>
  <c r="K84" i="9"/>
  <c r="J84" i="9"/>
  <c r="L83" i="9"/>
  <c r="K83" i="9"/>
  <c r="J83" i="9"/>
  <c r="L82" i="9"/>
  <c r="K82" i="9"/>
  <c r="J82" i="9"/>
  <c r="L81" i="9"/>
  <c r="K81" i="9"/>
  <c r="J81" i="9"/>
  <c r="L80" i="9"/>
  <c r="K80" i="9"/>
  <c r="J80" i="9"/>
  <c r="L79" i="9"/>
  <c r="K79" i="9"/>
  <c r="J79" i="9"/>
  <c r="L78" i="9"/>
  <c r="K78" i="9"/>
  <c r="J78" i="9"/>
  <c r="L77" i="9"/>
  <c r="K77" i="9"/>
  <c r="J77" i="9"/>
  <c r="L76" i="9"/>
  <c r="K76" i="9"/>
  <c r="J76" i="9"/>
  <c r="L75" i="9"/>
  <c r="K75" i="9"/>
  <c r="J75" i="9"/>
  <c r="L74" i="9"/>
  <c r="K74" i="9"/>
  <c r="J74" i="9"/>
  <c r="L73" i="9"/>
  <c r="K73" i="9"/>
  <c r="J73" i="9"/>
  <c r="L72" i="9"/>
  <c r="K72" i="9"/>
  <c r="J72" i="9"/>
  <c r="L71" i="9"/>
  <c r="K71" i="9"/>
  <c r="J71" i="9"/>
  <c r="L70" i="9"/>
  <c r="K70" i="9"/>
  <c r="J70" i="9"/>
  <c r="L69" i="9"/>
  <c r="K69" i="9"/>
  <c r="J69" i="9"/>
  <c r="L68" i="9"/>
  <c r="K68" i="9"/>
  <c r="J68" i="9"/>
  <c r="L67" i="9"/>
  <c r="K67" i="9"/>
  <c r="J67" i="9"/>
  <c r="L66" i="9"/>
  <c r="K66" i="9"/>
  <c r="J66" i="9"/>
  <c r="L65" i="9"/>
  <c r="K65" i="9"/>
  <c r="J65" i="9"/>
  <c r="L64" i="9"/>
  <c r="K64" i="9"/>
  <c r="J64" i="9"/>
  <c r="L63" i="9"/>
  <c r="K63" i="9"/>
  <c r="J63" i="9"/>
  <c r="L62" i="9"/>
  <c r="K62" i="9"/>
  <c r="J62" i="9"/>
  <c r="L61" i="9"/>
  <c r="K61" i="9"/>
  <c r="J61" i="9"/>
  <c r="L60" i="9"/>
  <c r="K60" i="9"/>
  <c r="J60" i="9"/>
  <c r="L59" i="9"/>
  <c r="K59" i="9"/>
  <c r="J59" i="9"/>
  <c r="L58" i="9"/>
  <c r="K58" i="9"/>
  <c r="J58" i="9"/>
  <c r="L57" i="9"/>
  <c r="K57" i="9"/>
  <c r="J57" i="9"/>
  <c r="L56" i="9"/>
  <c r="K56" i="9"/>
  <c r="J56" i="9"/>
  <c r="L55" i="9"/>
  <c r="K55" i="9"/>
  <c r="J55" i="9"/>
  <c r="L54" i="9"/>
  <c r="K54" i="9"/>
  <c r="J54" i="9"/>
  <c r="L53" i="9"/>
  <c r="K53" i="9"/>
  <c r="J53" i="9"/>
  <c r="L52" i="9"/>
  <c r="K52" i="9"/>
  <c r="J52" i="9"/>
  <c r="L51" i="9"/>
  <c r="K51" i="9"/>
  <c r="J51" i="9"/>
  <c r="L50" i="9"/>
  <c r="K50" i="9"/>
  <c r="J50" i="9"/>
  <c r="L49" i="9"/>
  <c r="K49" i="9"/>
  <c r="J49" i="9"/>
  <c r="L48" i="9"/>
  <c r="K48" i="9"/>
  <c r="J48" i="9"/>
  <c r="L47" i="9"/>
  <c r="K47" i="9"/>
  <c r="J47" i="9"/>
  <c r="L46" i="9"/>
  <c r="K46" i="9"/>
  <c r="J46" i="9"/>
  <c r="L45" i="9"/>
  <c r="K45" i="9"/>
  <c r="J45" i="9"/>
  <c r="L44" i="9"/>
  <c r="K44" i="9"/>
  <c r="J44" i="9"/>
  <c r="L43" i="9"/>
  <c r="K43" i="9"/>
  <c r="J43" i="9"/>
  <c r="L42" i="9"/>
  <c r="K42" i="9"/>
  <c r="J42" i="9"/>
  <c r="L41" i="9"/>
  <c r="K41" i="9"/>
  <c r="J41" i="9"/>
  <c r="L40" i="9"/>
  <c r="K40" i="9"/>
  <c r="J40" i="9"/>
  <c r="L39" i="9"/>
  <c r="K39" i="9"/>
  <c r="J39" i="9"/>
  <c r="L38" i="9"/>
  <c r="K38" i="9"/>
  <c r="J38" i="9"/>
  <c r="L37" i="9"/>
  <c r="K37" i="9"/>
  <c r="J37" i="9"/>
  <c r="L36" i="9"/>
  <c r="K36" i="9"/>
  <c r="J36" i="9"/>
  <c r="L35" i="9"/>
  <c r="K35" i="9"/>
  <c r="J35" i="9"/>
  <c r="L34" i="9"/>
  <c r="K34" i="9"/>
  <c r="J34" i="9"/>
  <c r="L33" i="9"/>
  <c r="K33" i="9"/>
  <c r="J33" i="9"/>
  <c r="L32" i="9"/>
  <c r="K32" i="9"/>
  <c r="J32" i="9"/>
  <c r="L31" i="9"/>
  <c r="K31" i="9"/>
  <c r="J31" i="9"/>
  <c r="L30" i="9"/>
  <c r="K30" i="9"/>
  <c r="J30" i="9"/>
  <c r="L29" i="9"/>
  <c r="K29" i="9"/>
  <c r="J29" i="9"/>
  <c r="L28" i="9"/>
  <c r="K28" i="9"/>
  <c r="J28" i="9"/>
  <c r="L27" i="9"/>
  <c r="K27" i="9"/>
  <c r="J27" i="9"/>
  <c r="L26" i="9"/>
  <c r="K26" i="9"/>
  <c r="J26" i="9"/>
  <c r="L25" i="9"/>
  <c r="K25" i="9"/>
  <c r="J25" i="9"/>
  <c r="L24" i="9"/>
  <c r="K24" i="9"/>
  <c r="J24" i="9"/>
  <c r="L23" i="9"/>
  <c r="K23" i="9"/>
  <c r="J23" i="9"/>
  <c r="L22" i="9"/>
  <c r="K22" i="9"/>
  <c r="J22" i="9"/>
  <c r="L21" i="9"/>
  <c r="K21" i="9"/>
  <c r="J21" i="9"/>
  <c r="L20" i="9"/>
  <c r="K20" i="9"/>
  <c r="J20" i="9"/>
  <c r="L19" i="9"/>
  <c r="K19" i="9"/>
  <c r="J19" i="9"/>
  <c r="L18" i="9"/>
  <c r="K18" i="9"/>
  <c r="J18" i="9"/>
  <c r="L17" i="9"/>
  <c r="K17" i="9"/>
  <c r="J17" i="9"/>
  <c r="L16" i="9"/>
  <c r="K16" i="9"/>
  <c r="J16" i="9"/>
  <c r="L15" i="9"/>
  <c r="K15" i="9"/>
  <c r="J15" i="9"/>
  <c r="L14" i="9"/>
  <c r="K14" i="9"/>
  <c r="J14" i="9"/>
  <c r="L13" i="9"/>
  <c r="K13" i="9"/>
  <c r="J13" i="9"/>
  <c r="L12" i="9"/>
  <c r="K12" i="9"/>
  <c r="J12" i="9"/>
  <c r="L100" i="8"/>
  <c r="K100" i="8"/>
  <c r="J100" i="8"/>
  <c r="L99" i="8"/>
  <c r="K99" i="8"/>
  <c r="J99" i="8"/>
  <c r="L98" i="8"/>
  <c r="K98" i="8"/>
  <c r="J98" i="8"/>
  <c r="L97" i="8"/>
  <c r="K97" i="8"/>
  <c r="J97" i="8"/>
  <c r="L96" i="8"/>
  <c r="K96" i="8"/>
  <c r="J96" i="8"/>
  <c r="L95" i="8"/>
  <c r="K95" i="8"/>
  <c r="J95" i="8"/>
  <c r="L94" i="8"/>
  <c r="K94" i="8"/>
  <c r="J94" i="8"/>
  <c r="L93" i="8"/>
  <c r="K93" i="8"/>
  <c r="J93" i="8"/>
  <c r="L92" i="8"/>
  <c r="K92" i="8"/>
  <c r="J92" i="8"/>
  <c r="L91" i="8"/>
  <c r="K91" i="8"/>
  <c r="J91" i="8"/>
  <c r="L90" i="8"/>
  <c r="K90" i="8"/>
  <c r="J90" i="8"/>
  <c r="L89" i="8"/>
  <c r="K89" i="8"/>
  <c r="J89" i="8"/>
  <c r="L88" i="8"/>
  <c r="K88" i="8"/>
  <c r="J88" i="8"/>
  <c r="L87" i="8"/>
  <c r="K87" i="8"/>
  <c r="J87" i="8"/>
  <c r="L86" i="8"/>
  <c r="K86" i="8"/>
  <c r="J86" i="8"/>
  <c r="L85" i="8"/>
  <c r="K85" i="8"/>
  <c r="J85" i="8"/>
  <c r="L84" i="8"/>
  <c r="K84" i="8"/>
  <c r="J84" i="8"/>
  <c r="L83" i="8"/>
  <c r="K83" i="8"/>
  <c r="J83" i="8"/>
  <c r="L82" i="8"/>
  <c r="K82" i="8"/>
  <c r="J82" i="8"/>
  <c r="L81" i="8"/>
  <c r="K81" i="8"/>
  <c r="J81" i="8"/>
  <c r="L80" i="8"/>
  <c r="K80" i="8"/>
  <c r="J80" i="8"/>
  <c r="L79" i="8"/>
  <c r="K79" i="8"/>
  <c r="J79" i="8"/>
  <c r="L78" i="8"/>
  <c r="K78" i="8"/>
  <c r="J78" i="8"/>
  <c r="L77" i="8"/>
  <c r="K77" i="8"/>
  <c r="J77" i="8"/>
  <c r="L76" i="8"/>
  <c r="K76" i="8"/>
  <c r="J76" i="8"/>
  <c r="L75" i="8"/>
  <c r="K75" i="8"/>
  <c r="J75" i="8"/>
  <c r="L74" i="8"/>
  <c r="K74" i="8"/>
  <c r="J74" i="8"/>
  <c r="L73" i="8"/>
  <c r="K73" i="8"/>
  <c r="J73" i="8"/>
  <c r="L72" i="8"/>
  <c r="K72" i="8"/>
  <c r="J72" i="8"/>
  <c r="L71" i="8"/>
  <c r="K71" i="8"/>
  <c r="J71" i="8"/>
  <c r="L70" i="8"/>
  <c r="K70" i="8"/>
  <c r="J70" i="8"/>
  <c r="L69" i="8"/>
  <c r="K69" i="8"/>
  <c r="J69" i="8"/>
  <c r="L68" i="8"/>
  <c r="K68" i="8"/>
  <c r="J68" i="8"/>
  <c r="L67" i="8"/>
  <c r="K67" i="8"/>
  <c r="J67" i="8"/>
  <c r="L66" i="8"/>
  <c r="K66" i="8"/>
  <c r="J66" i="8"/>
  <c r="L65" i="8"/>
  <c r="K65" i="8"/>
  <c r="J65" i="8"/>
  <c r="L64" i="8"/>
  <c r="K64" i="8"/>
  <c r="J64" i="8"/>
  <c r="L63" i="8"/>
  <c r="K63" i="8"/>
  <c r="J63" i="8"/>
  <c r="L62" i="8"/>
  <c r="K62" i="8"/>
  <c r="J62" i="8"/>
  <c r="L61" i="8"/>
  <c r="K61" i="8"/>
  <c r="J61" i="8"/>
  <c r="L60" i="8"/>
  <c r="K60" i="8"/>
  <c r="J60" i="8"/>
  <c r="L59" i="8"/>
  <c r="K59" i="8"/>
  <c r="J59" i="8"/>
  <c r="L58" i="8"/>
  <c r="K58" i="8"/>
  <c r="J58" i="8"/>
  <c r="L57" i="8"/>
  <c r="K57" i="8"/>
  <c r="J57" i="8"/>
  <c r="L56" i="8"/>
  <c r="K56" i="8"/>
  <c r="J56" i="8"/>
  <c r="L55" i="8"/>
  <c r="K55" i="8"/>
  <c r="J55" i="8"/>
  <c r="L54" i="8"/>
  <c r="K54" i="8"/>
  <c r="J54" i="8"/>
  <c r="L53" i="8"/>
  <c r="K53" i="8"/>
  <c r="J53" i="8"/>
  <c r="L52" i="8"/>
  <c r="K52" i="8"/>
  <c r="J52" i="8"/>
  <c r="L51" i="8"/>
  <c r="K51" i="8"/>
  <c r="J51" i="8"/>
  <c r="L50" i="8"/>
  <c r="K50" i="8"/>
  <c r="J50" i="8"/>
  <c r="L49" i="8"/>
  <c r="K49" i="8"/>
  <c r="J49" i="8"/>
  <c r="L48" i="8"/>
  <c r="K48" i="8"/>
  <c r="J48" i="8"/>
  <c r="L47" i="8"/>
  <c r="K47" i="8"/>
  <c r="J47" i="8"/>
  <c r="L46" i="8"/>
  <c r="K46" i="8"/>
  <c r="J46" i="8"/>
  <c r="L45" i="8"/>
  <c r="K45" i="8"/>
  <c r="J45" i="8"/>
  <c r="L44" i="8"/>
  <c r="K44" i="8"/>
  <c r="J44" i="8"/>
  <c r="L43" i="8"/>
  <c r="K43" i="8"/>
  <c r="J43" i="8"/>
  <c r="L42" i="8"/>
  <c r="K42" i="8"/>
  <c r="J42" i="8"/>
  <c r="L41" i="8"/>
  <c r="K41" i="8"/>
  <c r="J41" i="8"/>
  <c r="L40" i="8"/>
  <c r="K40" i="8"/>
  <c r="J40" i="8"/>
  <c r="L39" i="8"/>
  <c r="K39" i="8"/>
  <c r="J39" i="8"/>
  <c r="L38" i="8"/>
  <c r="K38" i="8"/>
  <c r="J38" i="8"/>
  <c r="L37" i="8"/>
  <c r="K37" i="8"/>
  <c r="J37" i="8"/>
  <c r="L36" i="8"/>
  <c r="K36" i="8"/>
  <c r="J36" i="8"/>
  <c r="L35" i="8"/>
  <c r="K35" i="8"/>
  <c r="J35" i="8"/>
  <c r="L34" i="8"/>
  <c r="K34" i="8"/>
  <c r="J34" i="8"/>
  <c r="L33" i="8"/>
  <c r="K33" i="8"/>
  <c r="J33" i="8"/>
  <c r="L32" i="8"/>
  <c r="K32" i="8"/>
  <c r="J32" i="8"/>
  <c r="L31" i="8"/>
  <c r="K31" i="8"/>
  <c r="J31" i="8"/>
  <c r="L30" i="8"/>
  <c r="K30" i="8"/>
  <c r="J30" i="8"/>
  <c r="L29" i="8"/>
  <c r="K29" i="8"/>
  <c r="J29" i="8"/>
  <c r="L28" i="8"/>
  <c r="K28" i="8"/>
  <c r="J28" i="8"/>
  <c r="L27" i="8"/>
  <c r="K27" i="8"/>
  <c r="J27" i="8"/>
  <c r="L26" i="8"/>
  <c r="K26" i="8"/>
  <c r="J26" i="8"/>
  <c r="L25" i="8"/>
  <c r="K25" i="8"/>
  <c r="J25" i="8"/>
  <c r="L24" i="8"/>
  <c r="K24" i="8"/>
  <c r="J24" i="8"/>
  <c r="L23" i="8"/>
  <c r="K23" i="8"/>
  <c r="J23" i="8"/>
  <c r="L22" i="8"/>
  <c r="K22" i="8"/>
  <c r="J22" i="8"/>
  <c r="L21" i="8"/>
  <c r="K21" i="8"/>
  <c r="J21" i="8"/>
  <c r="L20" i="8"/>
  <c r="K20" i="8"/>
  <c r="J20" i="8"/>
  <c r="L19" i="8"/>
  <c r="K19" i="8"/>
  <c r="J19" i="8"/>
  <c r="L18" i="8"/>
  <c r="K18" i="8"/>
  <c r="J18" i="8"/>
  <c r="L17" i="8"/>
  <c r="K17" i="8"/>
  <c r="J17" i="8"/>
  <c r="L16" i="8"/>
  <c r="K16" i="8"/>
  <c r="J16" i="8"/>
  <c r="L15" i="8"/>
  <c r="K15" i="8"/>
  <c r="J15" i="8"/>
  <c r="L14" i="8"/>
  <c r="K14" i="8"/>
  <c r="J14" i="8"/>
  <c r="L13" i="8"/>
  <c r="K13" i="8"/>
  <c r="J13" i="8"/>
  <c r="L12" i="8"/>
  <c r="K12" i="8"/>
  <c r="J12" i="8"/>
  <c r="A9" i="13"/>
  <c r="A8" i="13"/>
  <c r="A7" i="13"/>
  <c r="A6" i="13"/>
  <c r="A5" i="13"/>
  <c r="A4" i="13"/>
  <c r="A3" i="13"/>
  <c r="A2" i="13"/>
  <c r="A1" i="13"/>
  <c r="C4" i="13"/>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2" i="1"/>
  <c r="B4" i="7"/>
  <c r="B4" i="6"/>
  <c r="B4" i="5"/>
  <c r="B4" i="4"/>
  <c r="B4" i="3"/>
  <c r="B4" i="2"/>
  <c r="B4" i="9"/>
  <c r="B4" i="8"/>
  <c r="B4" i="1"/>
</calcChain>
</file>

<file path=xl/sharedStrings.xml><?xml version="1.0" encoding="utf-8"?>
<sst xmlns="http://schemas.openxmlformats.org/spreadsheetml/2006/main" count="495" uniqueCount="141">
  <si>
    <t>Description</t>
  </si>
  <si>
    <t xml:space="preserve">Manufacturer  </t>
  </si>
  <si>
    <t>Items per Box</t>
  </si>
  <si>
    <t>Price Per Box</t>
  </si>
  <si>
    <t>Delivery Days after A/R/O</t>
  </si>
  <si>
    <t xml:space="preserve">
Recycled Product
</t>
  </si>
  <si>
    <t>Bidder's Name:</t>
  </si>
  <si>
    <t>Instructions for completing the Price Page document:</t>
  </si>
  <si>
    <t>New York State Office of General Services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</si>
  <si>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Lot I</t>
  </si>
  <si>
    <t>Lot II</t>
  </si>
  <si>
    <t>Lot III</t>
  </si>
  <si>
    <t>Lot IV</t>
  </si>
  <si>
    <t>Lot V</t>
  </si>
  <si>
    <t>Lot VI</t>
  </si>
  <si>
    <t>Lot VII</t>
  </si>
  <si>
    <t>Lot VIII</t>
  </si>
  <si>
    <t>Lot IX</t>
  </si>
  <si>
    <t>PAPR</t>
  </si>
  <si>
    <t>Nitrile</t>
  </si>
  <si>
    <t>Vinyl</t>
  </si>
  <si>
    <t>2 oz</t>
  </si>
  <si>
    <t>12 oz</t>
  </si>
  <si>
    <t>16 oz</t>
  </si>
  <si>
    <t>8 oz</t>
  </si>
  <si>
    <t>20 oz</t>
  </si>
  <si>
    <t>Gallon</t>
  </si>
  <si>
    <t>1/2 Gallon</t>
  </si>
  <si>
    <t>Fit Test Kits</t>
  </si>
  <si>
    <t>Yes or No (Drop Down)</t>
  </si>
  <si>
    <t>Boxes Per Case</t>
  </si>
  <si>
    <t>SKU #</t>
  </si>
  <si>
    <t>Manual Entry</t>
  </si>
  <si>
    <t>Manual Entry ($)</t>
  </si>
  <si>
    <t xml:space="preserve"> Manual Entry</t>
  </si>
  <si>
    <t>Price Per Case</t>
  </si>
  <si>
    <t>Items Per Case</t>
  </si>
  <si>
    <t>Price Per Item</t>
  </si>
  <si>
    <t>Auto Calculation based on G &amp; H</t>
  </si>
  <si>
    <t>Enter Link</t>
  </si>
  <si>
    <t>Lot 1 - Respirators</t>
  </si>
  <si>
    <t>Lot 3 - Shields &amp; Goggles</t>
  </si>
  <si>
    <t xml:space="preserve">Lot 7 - Hand Sanitizer </t>
  </si>
  <si>
    <t>Lot 8 - Disinfectant Wipes</t>
  </si>
  <si>
    <t>Lot 9 - Fit Test Kits</t>
  </si>
  <si>
    <t>All fields should be completed.  Items which contain blank or incomplete fields may not be considered for an award for that Item.</t>
  </si>
  <si>
    <t>Group 10150 Solicitation 23222- Personal Protective Equipment (PPE) &amp; Related Items (Statewide)</t>
  </si>
  <si>
    <t>Note:   See General Information page for instructions on filling out the price pages.</t>
  </si>
  <si>
    <t>For Lots 1 - 9, the following information applies:</t>
  </si>
  <si>
    <t>Bidder explanation for Reasonableness of Price (if applicable)</t>
  </si>
  <si>
    <t>Comparable Contract Net Price</t>
  </si>
  <si>
    <t xml:space="preserve">Comparable Contract Number
</t>
  </si>
  <si>
    <t xml:space="preserve">Comparable Contract Link
</t>
  </si>
  <si>
    <t>Drop Down</t>
  </si>
  <si>
    <t>Manufacturer's Certificate Provided?</t>
  </si>
  <si>
    <t>Did Contractor Provide Invoices When No Comparable Contract is Available?</t>
  </si>
  <si>
    <t>Lot Bid:</t>
  </si>
  <si>
    <t>If "No"  Manufacturer's Name</t>
  </si>
  <si>
    <r>
      <rPr>
        <b/>
        <i/>
        <sz val="11"/>
        <color theme="1"/>
        <rFont val="Calibri"/>
        <family val="2"/>
        <scheme val="minor"/>
      </rPr>
      <t>Column D</t>
    </r>
    <r>
      <rPr>
        <sz val="11"/>
        <color theme="1"/>
        <rFont val="Calibri"/>
        <family val="2"/>
        <scheme val="minor"/>
      </rPr>
      <t xml:space="preserve"> If Bidder responded No in Column C, enter the Manufacturer's Name.  </t>
    </r>
  </si>
  <si>
    <r>
      <rPr>
        <b/>
        <i/>
        <sz val="11"/>
        <color theme="1"/>
        <rFont val="Calibri"/>
        <family val="2"/>
        <scheme val="minor"/>
      </rPr>
      <t>Column E</t>
    </r>
    <r>
      <rPr>
        <sz val="11"/>
        <color theme="1"/>
        <rFont val="Calibri"/>
        <family val="2"/>
        <scheme val="minor"/>
      </rPr>
      <t xml:space="preserve"> Manufacturer's Certificate Provided?: If Bidder responded No in Column C, Bidder must select Yes using the Drop Down and MUST submit an Attachment 9 - </t>
    </r>
    <r>
      <rPr>
        <i/>
        <sz val="11"/>
        <color theme="1"/>
        <rFont val="Calibri"/>
        <family val="2"/>
        <scheme val="minor"/>
      </rPr>
      <t>Manufacturer's Certificate</t>
    </r>
    <r>
      <rPr>
        <sz val="11"/>
        <color theme="1"/>
        <rFont val="Calibri"/>
        <family val="2"/>
        <scheme val="minor"/>
      </rPr>
      <t xml:space="preserve"> with their Bid response.  Failure to provide a Manufacturer's Certificate(s), when applicable, may result in the Item(s) not being considered for Award.</t>
    </r>
  </si>
  <si>
    <r>
      <rPr>
        <b/>
        <i/>
        <sz val="11"/>
        <color theme="1"/>
        <rFont val="Calibri"/>
        <family val="2"/>
        <scheme val="minor"/>
      </rPr>
      <t>Column F</t>
    </r>
    <r>
      <rPr>
        <sz val="11"/>
        <color theme="1"/>
        <rFont val="Calibri"/>
        <family val="2"/>
        <scheme val="minor"/>
      </rPr>
      <t xml:space="preserve"> SKU #: Enter the SKU Number of the Item.</t>
    </r>
  </si>
  <si>
    <r>
      <rPr>
        <b/>
        <i/>
        <sz val="11"/>
        <color theme="1"/>
        <rFont val="Calibri"/>
        <family val="2"/>
        <scheme val="minor"/>
      </rPr>
      <t>Column G</t>
    </r>
    <r>
      <rPr>
        <sz val="11"/>
        <color theme="1"/>
        <rFont val="Calibri"/>
        <family val="2"/>
        <scheme val="minor"/>
      </rPr>
      <t xml:space="preserve"> Items Per Box: Manually enter the Items per Box for the Item. </t>
    </r>
  </si>
  <si>
    <r>
      <rPr>
        <b/>
        <i/>
        <sz val="11"/>
        <color theme="1"/>
        <rFont val="Calibri"/>
        <family val="2"/>
        <scheme val="minor"/>
      </rPr>
      <t>Column H</t>
    </r>
    <r>
      <rPr>
        <sz val="11"/>
        <color theme="1"/>
        <rFont val="Calibri"/>
        <family val="2"/>
        <scheme val="minor"/>
      </rPr>
      <t xml:space="preserve"> Price Per Box: Manually enter (in dollars) Price per Box for the Item.  Prices will be rounded to two decimal places.</t>
    </r>
  </si>
  <si>
    <r>
      <rPr>
        <b/>
        <i/>
        <sz val="11"/>
        <color theme="1"/>
        <rFont val="Calibri"/>
        <family val="2"/>
        <scheme val="minor"/>
      </rPr>
      <t>Column I</t>
    </r>
    <r>
      <rPr>
        <sz val="11"/>
        <color theme="1"/>
        <rFont val="Calibri"/>
        <family val="2"/>
        <scheme val="minor"/>
      </rPr>
      <t xml:space="preserve"> Boxes Per Case: Manually enter Boxes per case for the Item.</t>
    </r>
  </si>
  <si>
    <r>
      <rPr>
        <b/>
        <i/>
        <sz val="11"/>
        <color theme="1"/>
        <rFont val="Calibri"/>
        <family val="2"/>
        <scheme val="minor"/>
      </rPr>
      <t>Column J</t>
    </r>
    <r>
      <rPr>
        <sz val="11"/>
        <color theme="1"/>
        <rFont val="Calibri"/>
        <family val="2"/>
        <scheme val="minor"/>
      </rPr>
      <t xml:space="preserve"> Price Per Case: Price Per Case will automatically calculate based on Boxes Per Case times Price Per Box .</t>
    </r>
  </si>
  <si>
    <r>
      <rPr>
        <b/>
        <i/>
        <sz val="11"/>
        <color theme="1"/>
        <rFont val="Calibri"/>
        <family val="2"/>
        <scheme val="minor"/>
      </rPr>
      <t xml:space="preserve">Column K </t>
    </r>
    <r>
      <rPr>
        <sz val="11"/>
        <color theme="1"/>
        <rFont val="Calibri"/>
        <family val="2"/>
        <scheme val="minor"/>
      </rPr>
      <t>Items Per Case: Items per Case will automatically calculate based on Items per Box entered times Boxes per Case entered for the item.</t>
    </r>
  </si>
  <si>
    <r>
      <rPr>
        <b/>
        <i/>
        <sz val="11"/>
        <color theme="1"/>
        <rFont val="Calibri"/>
        <family val="2"/>
        <scheme val="minor"/>
      </rPr>
      <t>Column L</t>
    </r>
    <r>
      <rPr>
        <sz val="11"/>
        <color theme="1"/>
        <rFont val="Calibri"/>
        <family val="2"/>
        <scheme val="minor"/>
      </rPr>
      <t xml:space="preserve"> Price Per Item: Price Per Item will automatically calculate based on Items Per Box divided by Price Per Box. </t>
    </r>
  </si>
  <si>
    <r>
      <rPr>
        <b/>
        <i/>
        <sz val="11"/>
        <color theme="1"/>
        <rFont val="Calibri"/>
        <family val="2"/>
        <scheme val="minor"/>
      </rPr>
      <t>Column M</t>
    </r>
    <r>
      <rPr>
        <sz val="11"/>
        <color theme="1"/>
        <rFont val="Calibri"/>
        <family val="2"/>
        <scheme val="minor"/>
      </rPr>
      <t xml:space="preserve"> Delivery Days after A/R/O: Manually enter Delivery Days A/R/O for the item.</t>
    </r>
  </si>
  <si>
    <r>
      <rPr>
        <b/>
        <i/>
        <sz val="11"/>
        <color theme="1"/>
        <rFont val="Calibri"/>
        <family val="2"/>
        <scheme val="minor"/>
      </rPr>
      <t xml:space="preserve">Column N </t>
    </r>
    <r>
      <rPr>
        <sz val="11"/>
        <color theme="1"/>
        <rFont val="Calibri"/>
        <family val="2"/>
        <scheme val="minor"/>
      </rPr>
      <t>Recycled Product: Select the Recycled Product status of the Item from the Drop Down.</t>
    </r>
  </si>
  <si>
    <t>Auto Calculation based on H &amp; I</t>
  </si>
  <si>
    <t>Auto Calculation based on G &amp; I</t>
  </si>
  <si>
    <t>Yes (Drop Down)</t>
  </si>
  <si>
    <t>N95 (Surgical)</t>
  </si>
  <si>
    <t>N95 (Industrial)</t>
  </si>
  <si>
    <t>Goggles (Medical)</t>
  </si>
  <si>
    <t>Goggles (Non-Medical)</t>
  </si>
  <si>
    <t>Shoe/Boot</t>
  </si>
  <si>
    <t>Hair (Bouffant)</t>
  </si>
  <si>
    <t>Shields (Medical)</t>
  </si>
  <si>
    <t>Shields (Non-Medical)</t>
  </si>
  <si>
    <t>Fit Test Kit Replacement Components</t>
  </si>
  <si>
    <t>Lot 2 - Masks</t>
  </si>
  <si>
    <t xml:space="preserve">Lot 4 - Gloves </t>
  </si>
  <si>
    <t>Lot 5 - Gowns &amp; Coveralls</t>
  </si>
  <si>
    <t>Lot 6 - Covers</t>
  </si>
  <si>
    <t xml:space="preserve"> Select an "X" in the Applicable Cell(s) for Only the Lots Being Bid:</t>
  </si>
  <si>
    <t>Lot 1 Respirators</t>
  </si>
  <si>
    <t>Lot 2  Masks</t>
  </si>
  <si>
    <t>Lot 3 
Shields &amp; Goggles</t>
  </si>
  <si>
    <t>Lot 4 Gloves</t>
  </si>
  <si>
    <t>Lot 5 
Gowns &amp; Coveralls</t>
  </si>
  <si>
    <t>Lot 6 
Covers</t>
  </si>
  <si>
    <t>Lot 7 
Hand Sanitizer</t>
  </si>
  <si>
    <t>Lot 9 
Fit Test Kits</t>
  </si>
  <si>
    <t>Attachment 1: Pricing</t>
  </si>
  <si>
    <t>Instructions</t>
  </si>
  <si>
    <r>
      <rPr>
        <b/>
        <u/>
        <sz val="11"/>
        <color theme="1"/>
        <rFont val="Calibri"/>
        <family val="2"/>
        <scheme val="minor"/>
      </rPr>
      <t>Reasonableness of Price:</t>
    </r>
    <r>
      <rPr>
        <b/>
        <sz val="11"/>
        <color theme="1"/>
        <rFont val="Calibri"/>
        <family val="2"/>
        <scheme val="minor"/>
      </rPr>
      <t xml:space="preserve">     </t>
    </r>
    <r>
      <rPr>
        <sz val="11"/>
        <color theme="1"/>
        <rFont val="Calibri"/>
        <family val="2"/>
        <scheme val="minor"/>
      </rPr>
      <t xml:space="preserve">  
</t>
    </r>
    <r>
      <rPr>
        <b/>
        <i/>
        <sz val="11"/>
        <color theme="1"/>
        <rFont val="Calibri"/>
        <family val="2"/>
        <scheme val="minor"/>
      </rPr>
      <t>Columns O - Q</t>
    </r>
    <r>
      <rPr>
        <sz val="11"/>
        <color theme="1"/>
        <rFont val="Calibri"/>
        <family val="2"/>
        <scheme val="minor"/>
      </rPr>
      <t xml:space="preserve"> If Bidder holds no Comparable Contract, Bidder may skip Columns O through Q and proceed to Column R.  
</t>
    </r>
    <r>
      <rPr>
        <b/>
        <i/>
        <sz val="11"/>
        <color theme="1"/>
        <rFont val="Calibri"/>
        <family val="2"/>
        <scheme val="minor"/>
      </rPr>
      <t>Column O</t>
    </r>
    <r>
      <rPr>
        <sz val="11"/>
        <color theme="1"/>
        <rFont val="Calibri"/>
        <family val="2"/>
        <scheme val="minor"/>
      </rPr>
      <t xml:space="preserve"> Comparable Contract Net Price: Manually enter (in dollars) Comparable Contract Net Price, if applicable.  If price entered for Comparable Contract Net Price is less than Price per Box (Column G), </t>
    </r>
    <r>
      <rPr>
        <sz val="11"/>
        <color rgb="FFFF0000"/>
        <rFont val="Calibri"/>
        <family val="2"/>
        <scheme val="minor"/>
      </rPr>
      <t>entry will be flagged in red</t>
    </r>
    <r>
      <rPr>
        <sz val="11"/>
        <rFont val="Calibri"/>
        <family val="2"/>
        <scheme val="minor"/>
      </rPr>
      <t xml:space="preserve"> and</t>
    </r>
    <r>
      <rPr>
        <sz val="11"/>
        <color rgb="FFFF0000"/>
        <rFont val="Calibri"/>
        <family val="2"/>
        <scheme val="minor"/>
      </rPr>
      <t xml:space="preserve"> </t>
    </r>
    <r>
      <rPr>
        <sz val="11"/>
        <color theme="1"/>
        <rFont val="Calibri"/>
        <family val="2"/>
        <scheme val="minor"/>
      </rPr>
      <t xml:space="preserve">Bidder must enter an explanation in Column R. 
</t>
    </r>
    <r>
      <rPr>
        <b/>
        <i/>
        <sz val="11"/>
        <color theme="1"/>
        <rFont val="Calibri"/>
        <family val="2"/>
        <scheme val="minor"/>
      </rPr>
      <t>Column P</t>
    </r>
    <r>
      <rPr>
        <sz val="11"/>
        <color theme="1"/>
        <rFont val="Calibri"/>
        <family val="2"/>
        <scheme val="minor"/>
      </rPr>
      <t xml:space="preserve"> Comparable Contract Number: Manually enter Comparable Contract Number, if applicable.
</t>
    </r>
    <r>
      <rPr>
        <b/>
        <i/>
        <sz val="11"/>
        <color theme="1"/>
        <rFont val="Calibri"/>
        <family val="2"/>
        <scheme val="minor"/>
      </rPr>
      <t>Column Q</t>
    </r>
    <r>
      <rPr>
        <sz val="11"/>
        <color theme="1"/>
        <rFont val="Calibri"/>
        <family val="2"/>
        <scheme val="minor"/>
      </rPr>
      <t xml:space="preserve"> Comparable Contract Link: Manually enter a link to a valid Website, if applicable. 
</t>
    </r>
    <r>
      <rPr>
        <b/>
        <i/>
        <sz val="11"/>
        <color theme="1"/>
        <rFont val="Calibri"/>
        <family val="2"/>
        <scheme val="minor"/>
      </rPr>
      <t>Column R</t>
    </r>
    <r>
      <rPr>
        <sz val="11"/>
        <color theme="1"/>
        <rFont val="Calibri"/>
        <family val="2"/>
        <scheme val="minor"/>
      </rPr>
      <t xml:space="preserve"> Bidder explanation for Reasonableness of Price (if applicable): Bidder must provide an explanation as to why the Price offered to New York State is higher than Comparable Contract Net Price or include an explanation if Bidder holds no Comparable Contract.</t>
    </r>
  </si>
  <si>
    <r>
      <rPr>
        <b/>
        <i/>
        <sz val="11"/>
        <color theme="1"/>
        <rFont val="Calibri"/>
        <family val="2"/>
        <scheme val="minor"/>
      </rPr>
      <t xml:space="preserve">Column S </t>
    </r>
    <r>
      <rPr>
        <sz val="11"/>
        <color theme="1"/>
        <rFont val="Calibri"/>
        <family val="2"/>
        <scheme val="minor"/>
      </rPr>
      <t>Did Bidder provide Invoices When No Comparable Contract is Available?:  Bidder must answer Yes and provide invoices separately with their Bid.</t>
    </r>
  </si>
  <si>
    <r>
      <t xml:space="preserve">REASONABLENESS OF PRICE (Refer to Clause 5.1 - </t>
    </r>
    <r>
      <rPr>
        <b/>
        <i/>
        <sz val="11"/>
        <color theme="1"/>
        <rFont val="Calibri"/>
        <family val="2"/>
        <scheme val="minor"/>
      </rPr>
      <t>Method of Award)</t>
    </r>
  </si>
  <si>
    <t>Non-Medical Clear View</t>
  </si>
  <si>
    <t>Non-Surgical/Non-Medical</t>
  </si>
  <si>
    <t>Level 1: Disposable Gowns (Isolation)</t>
  </si>
  <si>
    <t>Level 2: Disposable Gowns (Isolation)</t>
  </si>
  <si>
    <t>Level 3: Disposable Gowns (Isolation)</t>
  </si>
  <si>
    <t>Level 4: Disposable Gowns (Isolation)</t>
  </si>
  <si>
    <t>Level 1: Disposable Gowns (Surgical)</t>
  </si>
  <si>
    <t>Level 2: Disposable Gowns (Surgical)</t>
  </si>
  <si>
    <t>Level 3: Disposable Gowns (Surgical)</t>
  </si>
  <si>
    <t>Level 4: Disposable Gowns (Surgical)</t>
  </si>
  <si>
    <t>Level 1: Disposable Coveralls</t>
  </si>
  <si>
    <t>Level 2: Disposable Coveralls</t>
  </si>
  <si>
    <t>Level 3: Disposable Coveralls</t>
  </si>
  <si>
    <t>Level 4: Disposable Coveralls</t>
  </si>
  <si>
    <t>Level 1: Reusable Gowns</t>
  </si>
  <si>
    <t>Level 2: Reusable Gowns</t>
  </si>
  <si>
    <t>Level 3: Reusable Gowns</t>
  </si>
  <si>
    <t>Level 4: Reusable Gowns</t>
  </si>
  <si>
    <t>Disinfecting Wipes</t>
  </si>
  <si>
    <t>Isopropyl Alcohol Wipes</t>
  </si>
  <si>
    <t>Level 2: Surgical</t>
  </si>
  <si>
    <t>Level 1: Surgical</t>
  </si>
  <si>
    <t>Level 3:  Surgical</t>
  </si>
  <si>
    <t>Level 2: Medical Clear View</t>
  </si>
  <si>
    <t>Level 3: Medical Clear View</t>
  </si>
  <si>
    <t>Hand Sanitizer (Ethyl Alcohol)-Spray</t>
  </si>
  <si>
    <t>Hand Sanitizer (Ethyl Alcohol)-Gel</t>
  </si>
  <si>
    <t>Hand Sanitizer (Isopropyl Alcohol)-Spray</t>
  </si>
  <si>
    <t>Hand Sanitizer (Isopropyl Alcohol)-Gel</t>
  </si>
  <si>
    <t>Item</t>
  </si>
  <si>
    <t>(Drop Down)</t>
  </si>
  <si>
    <r>
      <rPr>
        <b/>
        <i/>
        <sz val="11"/>
        <color theme="1"/>
        <rFont val="Calibri"/>
        <family val="2"/>
        <scheme val="minor"/>
      </rPr>
      <t>Column A</t>
    </r>
    <r>
      <rPr>
        <sz val="11"/>
        <color theme="1"/>
        <rFont val="Calibri"/>
        <family val="2"/>
        <scheme val="minor"/>
      </rPr>
      <t xml:space="preserve"> </t>
    </r>
    <r>
      <rPr>
        <strike/>
        <sz val="11"/>
        <color theme="1"/>
        <rFont val="Calibri"/>
        <family val="2"/>
        <scheme val="minor"/>
      </rPr>
      <t>Description</t>
    </r>
    <r>
      <rPr>
        <sz val="11"/>
        <color theme="1"/>
        <rFont val="Calibri"/>
        <family val="2"/>
        <scheme val="minor"/>
      </rPr>
      <t xml:space="preserve"> </t>
    </r>
    <r>
      <rPr>
        <sz val="11"/>
        <color rgb="FFFF0000"/>
        <rFont val="Calibri"/>
        <family val="2"/>
        <scheme val="minor"/>
      </rPr>
      <t>Item</t>
    </r>
    <r>
      <rPr>
        <sz val="11"/>
        <color theme="1"/>
        <rFont val="Calibri"/>
        <family val="2"/>
        <scheme val="minor"/>
      </rPr>
      <t xml:space="preserve">: Select the </t>
    </r>
    <r>
      <rPr>
        <strike/>
        <sz val="11"/>
        <color theme="1"/>
        <rFont val="Calibri"/>
        <family val="2"/>
        <scheme val="minor"/>
      </rPr>
      <t>Description of the</t>
    </r>
    <r>
      <rPr>
        <sz val="11"/>
        <color theme="1"/>
        <rFont val="Calibri"/>
        <family val="2"/>
        <scheme val="minor"/>
      </rPr>
      <t xml:space="preserve"> Item you are bidding using the Drop Down.  A Bidder may bid on any or all Items within any Lot, provided that the minimum qualifications specified in the Solicitation are met.  A Bidder may Bid more than one Manufacturer for each Item in a Lot.</t>
    </r>
  </si>
  <si>
    <r>
      <t xml:space="preserve">Attachment 1: Pricing </t>
    </r>
    <r>
      <rPr>
        <b/>
        <sz val="16"/>
        <color rgb="FFFF0000"/>
        <rFont val="Arial"/>
        <family val="2"/>
      </rPr>
      <t>(Revised 2/4/21)</t>
    </r>
  </si>
  <si>
    <r>
      <t xml:space="preserve">Group 10150 Solicitation 23222- Personal Protective Equipment (PPE) &amp; Related Items (Statewide)
</t>
    </r>
    <r>
      <rPr>
        <b/>
        <sz val="14"/>
        <color rgb="FFFF0000"/>
        <rFont val="Arial"/>
        <family val="2"/>
      </rPr>
      <t>(Revised 2/4/21)</t>
    </r>
  </si>
  <si>
    <r>
      <t xml:space="preserve">Group 10150 Solicitation 23222- Personal Protective Equipment (PPE) &amp; Related Items (Statewide) 
</t>
    </r>
    <r>
      <rPr>
        <b/>
        <sz val="14"/>
        <color rgb="FFFF0000"/>
        <rFont val="Arial"/>
        <family val="2"/>
      </rPr>
      <t>(Revised 2/4/21)</t>
    </r>
  </si>
  <si>
    <r>
      <t xml:space="preserve">Group 10150 Solicitaiton 23222- Personal Protective Equipment (PPE) &amp; Related Items (Statewide)
</t>
    </r>
    <r>
      <rPr>
        <b/>
        <sz val="14"/>
        <color rgb="FFFF0000"/>
        <rFont val="Arial"/>
        <family val="2"/>
      </rPr>
      <t>(Revised 2/4/21)</t>
    </r>
  </si>
  <si>
    <t>Lot 8
 Wipes</t>
  </si>
  <si>
    <t>Enter the Bidder's name in the highlighted field above (Field B5 on this Tab).</t>
  </si>
  <si>
    <t>Bidder must complete the Bidders Matrix Tab to identify the Lot(s) being Bid by using the Drop Down.  Once selected, the Tab Color for each Lot being Bid will turn green.  Each Lot not being Bid will remain red and requires no entry. Each Lot not being Bid will also have the contents grayed out and the following message will appear in red at the top: "PLEASE RETURN TO BIDDERS MATRIX TO SELECT THIS LOT".</t>
  </si>
  <si>
    <r>
      <rPr>
        <b/>
        <i/>
        <sz val="11"/>
        <color theme="1"/>
        <rFont val="Calibri"/>
        <family val="2"/>
        <scheme val="minor"/>
      </rPr>
      <t xml:space="preserve">Column C </t>
    </r>
    <r>
      <rPr>
        <sz val="11"/>
        <color theme="1"/>
        <rFont val="Calibri"/>
        <family val="2"/>
        <scheme val="minor"/>
      </rPr>
      <t>Is the Bidder the Manufacturer of the Item being Bid?:  Select Yes or No using the Drop Down.  If Bidder answers YES, proceed to Column F.  If Bidder answers No, complete Columns D and E.</t>
    </r>
  </si>
  <si>
    <r>
      <rPr>
        <b/>
        <i/>
        <sz val="11"/>
        <color theme="1"/>
        <rFont val="Calibri"/>
        <family val="2"/>
        <scheme val="minor"/>
      </rPr>
      <t>Column B</t>
    </r>
    <r>
      <rPr>
        <sz val="11"/>
        <color theme="1"/>
        <rFont val="Calibri"/>
        <family val="2"/>
        <scheme val="minor"/>
      </rPr>
      <t xml:space="preserve"> </t>
    </r>
    <r>
      <rPr>
        <strike/>
        <sz val="11"/>
        <color theme="1"/>
        <rFont val="Calibri"/>
        <family val="2"/>
        <scheme val="minor"/>
      </rPr>
      <t>Size</t>
    </r>
    <r>
      <rPr>
        <sz val="11"/>
        <color theme="1"/>
        <rFont val="Calibri"/>
        <family val="2"/>
        <scheme val="minor"/>
      </rPr>
      <t xml:space="preserve"> </t>
    </r>
    <r>
      <rPr>
        <sz val="11"/>
        <color rgb="FFFF0000"/>
        <rFont val="Calibri"/>
        <family val="2"/>
        <scheme val="minor"/>
      </rPr>
      <t>Description</t>
    </r>
    <r>
      <rPr>
        <sz val="11"/>
        <color theme="1"/>
        <rFont val="Calibri"/>
        <family val="2"/>
        <scheme val="minor"/>
      </rPr>
      <t xml:space="preserve">: </t>
    </r>
    <r>
      <rPr>
        <sz val="11"/>
        <color rgb="FFFF0000"/>
        <rFont val="Calibri"/>
        <family val="2"/>
        <scheme val="minor"/>
      </rPr>
      <t>Manually</t>
    </r>
    <r>
      <rPr>
        <sz val="11"/>
        <color theme="1"/>
        <rFont val="Calibri"/>
        <family val="2"/>
        <scheme val="minor"/>
      </rPr>
      <t xml:space="preserve"> enter the </t>
    </r>
    <r>
      <rPr>
        <sz val="11"/>
        <color rgb="FFFF0000"/>
        <rFont val="Calibri"/>
        <family val="2"/>
        <scheme val="minor"/>
      </rPr>
      <t xml:space="preserve">Description of the Item, including (where applicable) but not limited to </t>
    </r>
    <r>
      <rPr>
        <sz val="11"/>
        <color theme="1"/>
        <rFont val="Calibri"/>
        <family val="2"/>
        <scheme val="minor"/>
      </rPr>
      <t xml:space="preserve">size, </t>
    </r>
    <r>
      <rPr>
        <sz val="11"/>
        <color rgb="FFFF0000"/>
        <rFont val="Calibri"/>
        <family val="2"/>
        <scheme val="minor"/>
      </rPr>
      <t xml:space="preserve">brand, color, style, </t>
    </r>
    <r>
      <rPr>
        <sz val="11"/>
        <color theme="1"/>
        <rFont val="Calibri"/>
        <family val="2"/>
        <scheme val="minor"/>
      </rPr>
      <t xml:space="preserve"> </t>
    </r>
    <r>
      <rPr>
        <sz val="11"/>
        <color rgb="FFFF0000"/>
        <rFont val="Calibri"/>
        <family val="2"/>
        <scheme val="minor"/>
      </rPr>
      <t xml:space="preserve">thickness, percentage of alcohol, component, etc. </t>
    </r>
    <r>
      <rPr>
        <strike/>
        <sz val="11"/>
        <color theme="1"/>
        <rFont val="Calibri"/>
        <family val="2"/>
        <scheme val="minor"/>
      </rPr>
      <t>of the Item</t>
    </r>
    <r>
      <rPr>
        <sz val="11"/>
        <color theme="1"/>
        <rFont val="Calibri"/>
        <family val="2"/>
        <scheme val="minor"/>
      </rPr>
      <t xml:space="preserve">.   </t>
    </r>
    <r>
      <rPr>
        <sz val="11"/>
        <color rgb="FFFF0000"/>
        <rFont val="Calibri"/>
        <family val="2"/>
        <scheme val="minor"/>
      </rPr>
      <t>Any information entered into this Column must be the same as the specifications associated with the Bidders SKU#.</t>
    </r>
  </si>
  <si>
    <r>
      <t xml:space="preserve"> For an explanation of the Price Page evaluation see Section 5.1 - </t>
    </r>
    <r>
      <rPr>
        <i/>
        <sz val="11"/>
        <color theme="1"/>
        <rFont val="Calibri"/>
        <family val="2"/>
        <scheme val="minor"/>
      </rPr>
      <t>Method of Award</t>
    </r>
    <r>
      <rPr>
        <sz val="11"/>
        <color theme="1"/>
        <rFont val="Calibri"/>
        <family val="2"/>
        <scheme val="minor"/>
      </rPr>
      <t xml:space="preserve"> in the Solicitation.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</si>
</sst>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name val="Calibri"/>
      <family val="2"/>
      <scheme val="minor"/>
    </font>
    <font>
      <b/>
      <sz val="16"/>
      <color theme="0"/>
      <name val="Calibri"/>
      <family val="2"/>
      <scheme val="minor"/>
    </font>
    <font>
      <b/>
      <sz val="14"/>
      <color theme="0"/>
      <name val="Calibri"/>
      <family val="2"/>
      <scheme val="minor"/>
    </font>
    <font>
      <b/>
      <sz val="10"/>
      <color theme="0"/>
      <name val="Calibri"/>
      <family val="2"/>
      <scheme val="minor"/>
    </font>
    <font>
      <b/>
      <sz val="10"/>
      <color theme="0"/>
      <name val="Calibri"/>
      <family val="2"/>
    </font>
    <font>
      <sz val="11"/>
      <color theme="1"/>
      <name val="Calibri"/>
      <family val="2"/>
      <scheme val="minor"/>
    </font>
    <font>
      <sz val="11"/>
      <color rgb="FFFF0000"/>
      <name val="Calibri"/>
      <family val="2"/>
      <scheme val="minor"/>
    </font>
    <font>
      <b/>
      <i/>
      <sz val="11"/>
      <color theme="1"/>
      <name val="Calibri"/>
      <family val="2"/>
      <scheme val="minor"/>
    </font>
    <font>
      <b/>
      <sz val="10"/>
      <name val="Calibri"/>
      <family val="2"/>
      <scheme val="minor"/>
    </font>
    <font>
      <b/>
      <sz val="10"/>
      <name val="Calibri"/>
      <family val="2"/>
    </font>
    <font>
      <sz val="11"/>
      <name val="Calibri"/>
      <family val="2"/>
      <scheme val="minor"/>
    </font>
    <font>
      <b/>
      <sz val="10"/>
      <color theme="1"/>
      <name val="Calibri"/>
      <family val="2"/>
      <scheme val="minor"/>
    </font>
    <font>
      <sz val="10"/>
      <name val="Arial"/>
      <family val="2"/>
    </font>
    <font>
      <b/>
      <sz val="16"/>
      <color theme="0"/>
      <name val="Arial"/>
      <family val="2"/>
    </font>
    <font>
      <b/>
      <sz val="14"/>
      <color theme="0"/>
      <name val="Arial"/>
      <family val="2"/>
    </font>
    <font>
      <b/>
      <sz val="12"/>
      <color theme="1"/>
      <name val="Arial"/>
      <family val="2"/>
    </font>
    <font>
      <b/>
      <u/>
      <sz val="11"/>
      <color theme="1"/>
      <name val="Calibri"/>
      <family val="2"/>
      <scheme val="minor"/>
    </font>
    <font>
      <sz val="12"/>
      <color theme="1"/>
      <name val="Arial"/>
      <family val="2"/>
    </font>
    <font>
      <i/>
      <sz val="11"/>
      <color theme="1"/>
      <name val="Calibri"/>
      <family val="2"/>
      <scheme val="minor"/>
    </font>
    <font>
      <sz val="11"/>
      <color theme="0"/>
      <name val="Calibri"/>
      <family val="2"/>
      <scheme val="minor"/>
    </font>
    <font>
      <b/>
      <sz val="28"/>
      <color rgb="FFFF0000"/>
      <name val="Calibri"/>
      <family val="2"/>
      <scheme val="minor"/>
    </font>
    <font>
      <sz val="28"/>
      <color rgb="FFFF0000"/>
      <name val="Calibri"/>
      <family val="2"/>
      <scheme val="minor"/>
    </font>
    <font>
      <b/>
      <sz val="16"/>
      <color rgb="FFFF0000"/>
      <name val="Arial"/>
      <family val="2"/>
    </font>
    <font>
      <b/>
      <sz val="14"/>
      <color rgb="FFFF0000"/>
      <name val="Arial"/>
      <family val="2"/>
    </font>
    <font>
      <strike/>
      <sz val="11"/>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30">
    <border>
      <left/>
      <right/>
      <top/>
      <bottom/>
      <diagonal/>
    </border>
    <border>
      <left style="thin">
        <color indexed="64"/>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n">
        <color indexed="64"/>
      </bottom>
      <diagonal/>
    </border>
    <border>
      <left style="medium">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bottom style="medium">
        <color auto="1"/>
      </bottom>
      <diagonal/>
    </border>
    <border>
      <left style="medium">
        <color auto="1"/>
      </left>
      <right style="thin">
        <color indexed="64"/>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ck">
        <color auto="1"/>
      </left>
      <right/>
      <top/>
      <bottom style="medium">
        <color auto="1"/>
      </bottom>
      <diagonal/>
    </border>
    <border>
      <left style="thick">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medium">
        <color auto="1"/>
      </left>
      <right/>
      <top/>
      <bottom style="medium">
        <color auto="1"/>
      </bottom>
      <diagonal/>
    </border>
    <border>
      <left/>
      <right style="medium">
        <color auto="1"/>
      </right>
      <top style="thick">
        <color auto="1"/>
      </top>
      <bottom style="medium">
        <color auto="1"/>
      </bottom>
      <diagonal/>
    </border>
    <border>
      <left/>
      <right style="medium">
        <color auto="1"/>
      </right>
      <top/>
      <bottom style="medium">
        <color auto="1"/>
      </bottom>
      <diagonal/>
    </border>
  </borders>
  <cellStyleXfs count="3">
    <xf numFmtId="0" fontId="0" fillId="0" borderId="0"/>
    <xf numFmtId="44" fontId="7" fillId="0" borderId="0" applyFont="0" applyFill="0" applyBorder="0" applyAlignment="0" applyProtection="0"/>
    <xf numFmtId="0" fontId="14" fillId="0" borderId="0"/>
  </cellStyleXfs>
  <cellXfs count="123">
    <xf numFmtId="0" fontId="0" fillId="0" borderId="0" xfId="0"/>
    <xf numFmtId="0" fontId="0" fillId="0" borderId="5" xfId="0" applyBorder="1"/>
    <xf numFmtId="0" fontId="11" fillId="0" borderId="3" xfId="0" applyFont="1" applyFill="1" applyBorder="1" applyAlignment="1" applyProtection="1">
      <alignment horizontal="center" vertical="center" wrapText="1"/>
      <protection locked="0"/>
    </xf>
    <xf numFmtId="0" fontId="0" fillId="0" borderId="3" xfId="0" applyBorder="1" applyProtection="1">
      <protection locked="0"/>
    </xf>
    <xf numFmtId="0" fontId="10" fillId="0" borderId="3"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12" fillId="0" borderId="3" xfId="0" applyFont="1" applyBorder="1" applyProtection="1">
      <protection locked="0"/>
    </xf>
    <xf numFmtId="0" fontId="0" fillId="0" borderId="3" xfId="0" applyFill="1" applyBorder="1" applyAlignment="1" applyProtection="1">
      <alignment wrapText="1"/>
      <protection locked="0"/>
    </xf>
    <xf numFmtId="0" fontId="13" fillId="6" borderId="3" xfId="0" applyFont="1" applyFill="1" applyBorder="1" applyAlignment="1" applyProtection="1">
      <alignment horizontal="center" vertical="center" wrapText="1"/>
      <protection locked="0"/>
    </xf>
    <xf numFmtId="0" fontId="0" fillId="0" borderId="0" xfId="0" applyFill="1" applyBorder="1" applyAlignment="1" applyProtection="1">
      <protection hidden="1"/>
    </xf>
    <xf numFmtId="44" fontId="11" fillId="0" borderId="3" xfId="0" applyNumberFormat="1" applyFont="1" applyFill="1" applyBorder="1" applyAlignment="1" applyProtection="1">
      <alignment horizontal="center" vertical="center" wrapText="1"/>
      <protection locked="0"/>
    </xf>
    <xf numFmtId="0" fontId="10" fillId="0" borderId="4" xfId="0" applyFont="1" applyFill="1" applyBorder="1" applyProtection="1">
      <protection locked="0"/>
    </xf>
    <xf numFmtId="44" fontId="11" fillId="0" borderId="7"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0" fillId="0" borderId="0" xfId="0" applyAlignment="1" applyProtection="1"/>
    <xf numFmtId="0" fontId="0" fillId="0" borderId="0" xfId="0" applyProtection="1"/>
    <xf numFmtId="0" fontId="17" fillId="0" borderId="8" xfId="0" applyFont="1" applyBorder="1" applyAlignment="1" applyProtection="1">
      <alignment horizontal="right"/>
    </xf>
    <xf numFmtId="0" fontId="12" fillId="9" borderId="8" xfId="0" applyFont="1" applyFill="1" applyBorder="1" applyProtection="1">
      <protection locked="0"/>
    </xf>
    <xf numFmtId="0" fontId="0" fillId="0" borderId="0" xfId="0" applyBorder="1" applyAlignment="1" applyProtection="1"/>
    <xf numFmtId="0" fontId="17" fillId="0" borderId="18" xfId="0" applyFont="1" applyBorder="1" applyAlignment="1" applyProtection="1">
      <alignment horizontal="right"/>
    </xf>
    <xf numFmtId="0" fontId="16" fillId="0" borderId="0" xfId="2" applyFont="1" applyFill="1" applyBorder="1" applyAlignment="1" applyProtection="1">
      <alignment horizontal="center" vertical="center" wrapText="1"/>
    </xf>
    <xf numFmtId="0" fontId="15" fillId="3" borderId="8" xfId="2" applyFont="1" applyFill="1" applyBorder="1" applyAlignment="1" applyProtection="1">
      <alignment horizontal="right" vertical="center"/>
    </xf>
    <xf numFmtId="0" fontId="0" fillId="0" borderId="0" xfId="0" applyFill="1" applyProtection="1"/>
    <xf numFmtId="0" fontId="0" fillId="6" borderId="0" xfId="0" applyFill="1" applyProtection="1"/>
    <xf numFmtId="44" fontId="0" fillId="0" borderId="0" xfId="1" applyFont="1" applyProtection="1"/>
    <xf numFmtId="0" fontId="5" fillId="3" borderId="3" xfId="0" applyFont="1" applyFill="1" applyBorder="1" applyAlignment="1" applyProtection="1">
      <alignment horizontal="center" vertical="center" wrapText="1"/>
    </xf>
    <xf numFmtId="44" fontId="5" fillId="3" borderId="3" xfId="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0" fillId="0" borderId="0" xfId="0" applyBorder="1" applyProtection="1"/>
    <xf numFmtId="0" fontId="0" fillId="0" borderId="4" xfId="0" applyBorder="1" applyProtection="1"/>
    <xf numFmtId="0" fontId="5" fillId="3" borderId="6" xfId="0" applyFont="1" applyFill="1" applyBorder="1" applyAlignment="1" applyProtection="1">
      <alignment horizontal="center" vertical="center"/>
    </xf>
    <xf numFmtId="0" fontId="12" fillId="0" borderId="0" xfId="0" applyFont="1" applyProtection="1"/>
    <xf numFmtId="44" fontId="12" fillId="0" borderId="0" xfId="1" applyFont="1" applyProtection="1"/>
    <xf numFmtId="0" fontId="0" fillId="6" borderId="0" xfId="0" applyFill="1" applyBorder="1" applyProtection="1"/>
    <xf numFmtId="0" fontId="0" fillId="6" borderId="4" xfId="0" applyFill="1" applyBorder="1" applyProtection="1"/>
    <xf numFmtId="0" fontId="0" fillId="6" borderId="0" xfId="0" applyFill="1" applyAlignment="1" applyProtection="1"/>
    <xf numFmtId="0" fontId="0" fillId="6" borderId="0" xfId="0" applyFont="1" applyFill="1" applyBorder="1" applyProtection="1"/>
    <xf numFmtId="0" fontId="0" fillId="6" borderId="4" xfId="0" applyFont="1" applyFill="1" applyBorder="1" applyProtection="1"/>
    <xf numFmtId="0" fontId="16" fillId="3" borderId="1"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0" fillId="0" borderId="0" xfId="0" applyAlignment="1" applyProtection="1"/>
    <xf numFmtId="0" fontId="15" fillId="0" borderId="0" xfId="2" applyFont="1" applyFill="1" applyBorder="1" applyAlignment="1" applyProtection="1">
      <alignment horizontal="center"/>
    </xf>
    <xf numFmtId="0" fontId="19" fillId="0" borderId="8" xfId="0" applyFont="1" applyBorder="1" applyAlignment="1" applyProtection="1">
      <alignment horizontal="center" wrapText="1"/>
    </xf>
    <xf numFmtId="0" fontId="17" fillId="0" borderId="26" xfId="0" applyFont="1" applyBorder="1" applyAlignment="1" applyProtection="1">
      <alignment horizontal="right"/>
    </xf>
    <xf numFmtId="0" fontId="0" fillId="0" borderId="25" xfId="0" applyBorder="1" applyProtection="1"/>
    <xf numFmtId="0" fontId="0" fillId="0" borderId="24" xfId="0" applyBorder="1" applyProtection="1"/>
    <xf numFmtId="0" fontId="0" fillId="0" borderId="0" xfId="0" applyBorder="1" applyAlignment="1" applyProtection="1">
      <alignment horizontal="center"/>
    </xf>
    <xf numFmtId="0" fontId="2" fillId="0" borderId="0" xfId="0" applyFont="1" applyBorder="1" applyProtection="1"/>
    <xf numFmtId="0" fontId="1" fillId="0" borderId="24"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0" fillId="6" borderId="6" xfId="0" applyFill="1" applyBorder="1" applyProtection="1">
      <protection locked="0"/>
    </xf>
    <xf numFmtId="0" fontId="3" fillId="0" borderId="0" xfId="0" applyFont="1" applyFill="1" applyBorder="1" applyAlignment="1" applyProtection="1"/>
    <xf numFmtId="0" fontId="3" fillId="0" borderId="1" xfId="0" applyFont="1" applyFill="1" applyBorder="1" applyAlignment="1" applyProtection="1"/>
    <xf numFmtId="0" fontId="22"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44" fontId="10" fillId="8" borderId="3" xfId="1" applyFont="1" applyFill="1" applyBorder="1" applyAlignment="1" applyProtection="1">
      <alignment horizontal="center" vertical="center" wrapText="1"/>
      <protection hidden="1"/>
    </xf>
    <xf numFmtId="164" fontId="10" fillId="8" borderId="3" xfId="1" applyNumberFormat="1" applyFont="1" applyFill="1" applyBorder="1" applyAlignment="1" applyProtection="1">
      <alignment horizontal="center" vertical="center" wrapText="1"/>
      <protection hidden="1"/>
    </xf>
    <xf numFmtId="0" fontId="21" fillId="0" borderId="0" xfId="0" applyFont="1" applyProtection="1">
      <protection hidden="1"/>
    </xf>
    <xf numFmtId="0" fontId="5" fillId="3" borderId="3" xfId="0" applyFont="1" applyFill="1" applyBorder="1" applyAlignment="1" applyProtection="1">
      <alignment horizontal="center" vertical="center"/>
    </xf>
    <xf numFmtId="0" fontId="0" fillId="0" borderId="3" xfId="0" applyFill="1" applyBorder="1" applyAlignment="1" applyProtection="1">
      <protection locked="0"/>
    </xf>
    <xf numFmtId="0" fontId="12" fillId="0" borderId="0" xfId="0" applyFont="1" applyAlignment="1" applyProtection="1"/>
    <xf numFmtId="0" fontId="0" fillId="0" borderId="0" xfId="0" applyFill="1" applyAlignment="1" applyProtection="1"/>
    <xf numFmtId="0" fontId="0" fillId="0" borderId="8" xfId="0" applyNumberFormat="1" applyBorder="1" applyAlignment="1" applyProtection="1">
      <alignment horizontal="left" vertical="top" wrapText="1"/>
    </xf>
    <xf numFmtId="0" fontId="0" fillId="0" borderId="8" xfId="0" applyNumberFormat="1" applyBorder="1" applyAlignment="1" applyProtection="1">
      <alignment horizontal="left" wrapText="1"/>
    </xf>
    <xf numFmtId="0" fontId="0" fillId="0" borderId="9" xfId="0" applyNumberFormat="1" applyBorder="1" applyAlignment="1" applyProtection="1">
      <alignment horizontal="left" wrapText="1"/>
    </xf>
    <xf numFmtId="0" fontId="0" fillId="0" borderId="10" xfId="0" applyNumberFormat="1" applyBorder="1" applyAlignment="1" applyProtection="1">
      <alignment horizontal="left" wrapText="1"/>
    </xf>
    <xf numFmtId="0" fontId="0" fillId="0" borderId="11" xfId="0" applyNumberFormat="1" applyBorder="1" applyAlignment="1" applyProtection="1">
      <alignment horizontal="left" wrapText="1"/>
    </xf>
    <xf numFmtId="0" fontId="15" fillId="3" borderId="17" xfId="2" applyFont="1" applyFill="1" applyBorder="1" applyAlignment="1" applyProtection="1">
      <alignment horizontal="center"/>
    </xf>
    <xf numFmtId="0" fontId="15" fillId="3" borderId="5" xfId="2" applyFont="1" applyFill="1" applyBorder="1" applyAlignment="1" applyProtection="1">
      <alignment horizontal="center"/>
    </xf>
    <xf numFmtId="0" fontId="16" fillId="3" borderId="9"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16" fillId="3" borderId="11" xfId="2" applyFont="1" applyFill="1" applyBorder="1" applyAlignment="1" applyProtection="1">
      <alignment horizontal="center" vertical="center" wrapText="1"/>
    </xf>
    <xf numFmtId="0" fontId="15" fillId="3" borderId="9" xfId="2" applyFont="1" applyFill="1" applyBorder="1" applyAlignment="1" applyProtection="1">
      <alignment horizontal="center"/>
    </xf>
    <xf numFmtId="0" fontId="15" fillId="3" borderId="10" xfId="2" applyFont="1" applyFill="1" applyBorder="1" applyAlignment="1" applyProtection="1">
      <alignment horizontal="center"/>
    </xf>
    <xf numFmtId="0" fontId="15" fillId="3" borderId="11" xfId="2" applyFont="1" applyFill="1" applyBorder="1" applyAlignment="1" applyProtection="1">
      <alignment horizontal="center"/>
    </xf>
    <xf numFmtId="0" fontId="0" fillId="4" borderId="8" xfId="0" applyFill="1" applyBorder="1" applyProtection="1">
      <protection locked="0"/>
    </xf>
    <xf numFmtId="0" fontId="0" fillId="7" borderId="9" xfId="0" applyNumberFormat="1" applyFill="1" applyBorder="1" applyAlignment="1" applyProtection="1">
      <alignment horizontal="left" wrapText="1"/>
    </xf>
    <xf numFmtId="0" fontId="0" fillId="7" borderId="10" xfId="0" applyNumberFormat="1" applyFill="1" applyBorder="1" applyAlignment="1" applyProtection="1">
      <alignment horizontal="left" wrapText="1"/>
    </xf>
    <xf numFmtId="0" fontId="0" fillId="7" borderId="11" xfId="0" applyNumberFormat="1" applyFill="1" applyBorder="1" applyAlignment="1" applyProtection="1">
      <alignment horizontal="left" wrapText="1"/>
    </xf>
    <xf numFmtId="0" fontId="0" fillId="0" borderId="8" xfId="0" applyBorder="1" applyAlignment="1" applyProtection="1">
      <alignment horizontal="left" vertical="top" wrapText="1"/>
    </xf>
    <xf numFmtId="0" fontId="0" fillId="0" borderId="8" xfId="0" applyBorder="1" applyAlignment="1" applyProtection="1">
      <alignment horizontal="center"/>
    </xf>
    <xf numFmtId="0" fontId="15" fillId="6" borderId="10" xfId="2" applyFont="1" applyFill="1" applyBorder="1" applyAlignment="1" applyProtection="1">
      <alignment horizontal="right"/>
    </xf>
    <xf numFmtId="0" fontId="0" fillId="0" borderId="10" xfId="0" applyBorder="1" applyAlignment="1" applyProtection="1"/>
    <xf numFmtId="0" fontId="0" fillId="6" borderId="8" xfId="0" applyNumberFormat="1" applyFill="1" applyBorder="1" applyAlignment="1" applyProtection="1">
      <alignment horizontal="left" wrapText="1"/>
    </xf>
    <xf numFmtId="0" fontId="0" fillId="0" borderId="8" xfId="0" applyNumberFormat="1" applyFill="1" applyBorder="1" applyAlignment="1" applyProtection="1">
      <alignment horizontal="left" wrapText="1"/>
    </xf>
    <xf numFmtId="0" fontId="0" fillId="4" borderId="8" xfId="0" applyFill="1" applyBorder="1" applyAlignment="1" applyProtection="1">
      <alignment horizontal="left"/>
    </xf>
    <xf numFmtId="0" fontId="17" fillId="0" borderId="8" xfId="0" applyFont="1" applyBorder="1" applyAlignment="1" applyProtection="1">
      <alignment horizontal="center"/>
    </xf>
    <xf numFmtId="0" fontId="15" fillId="3" borderId="1" xfId="2" applyFont="1" applyFill="1" applyBorder="1" applyAlignment="1" applyProtection="1">
      <alignment horizontal="center"/>
    </xf>
    <xf numFmtId="0" fontId="15" fillId="3" borderId="0" xfId="2" applyFont="1" applyFill="1" applyBorder="1" applyAlignment="1" applyProtection="1">
      <alignment horizontal="center"/>
    </xf>
    <xf numFmtId="0" fontId="16" fillId="3" borderId="1"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1" fillId="5" borderId="15" xfId="0" applyFont="1" applyFill="1" applyBorder="1" applyAlignment="1" applyProtection="1">
      <alignment horizontal="center"/>
    </xf>
    <xf numFmtId="0" fontId="1" fillId="5" borderId="16" xfId="0" applyFont="1" applyFill="1" applyBorder="1" applyAlignment="1" applyProtection="1">
      <alignment horizontal="center"/>
    </xf>
    <xf numFmtId="0" fontId="1" fillId="5" borderId="28" xfId="0" applyFont="1" applyFill="1" applyBorder="1" applyAlignment="1" applyProtection="1">
      <alignment horizontal="center"/>
    </xf>
    <xf numFmtId="0" fontId="3" fillId="2" borderId="24" xfId="0" applyFont="1" applyFill="1" applyBorder="1" applyAlignment="1" applyProtection="1">
      <alignment horizontal="center"/>
    </xf>
    <xf numFmtId="0" fontId="3" fillId="2" borderId="0" xfId="0" applyFont="1" applyFill="1" applyBorder="1" applyAlignment="1" applyProtection="1">
      <alignment horizontal="center"/>
    </xf>
    <xf numFmtId="0" fontId="0" fillId="0" borderId="25" xfId="0" applyBorder="1" applyAlignment="1" applyProtection="1"/>
    <xf numFmtId="0" fontId="15" fillId="3" borderId="21" xfId="2" applyFont="1" applyFill="1" applyBorder="1" applyAlignment="1" applyProtection="1">
      <alignment horizontal="center" vertical="center"/>
    </xf>
    <xf numFmtId="0" fontId="15" fillId="3" borderId="22" xfId="2" applyFont="1" applyFill="1" applyBorder="1" applyAlignment="1" applyProtection="1">
      <alignment horizontal="center" vertical="center"/>
    </xf>
    <xf numFmtId="0" fontId="15" fillId="3" borderId="23" xfId="2" applyFont="1" applyFill="1" applyBorder="1" applyAlignment="1" applyProtection="1">
      <alignment horizontal="center" vertical="center"/>
    </xf>
    <xf numFmtId="0" fontId="16" fillId="3" borderId="24" xfId="2" applyFont="1" applyFill="1" applyBorder="1" applyAlignment="1" applyProtection="1">
      <alignment horizontal="center" vertical="center" wrapText="1"/>
    </xf>
    <xf numFmtId="0" fontId="16" fillId="3" borderId="25" xfId="2" applyFont="1" applyFill="1" applyBorder="1" applyAlignment="1" applyProtection="1">
      <alignment horizontal="center" vertical="center" wrapText="1"/>
    </xf>
    <xf numFmtId="0" fontId="4" fillId="6" borderId="27"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12" xfId="0" applyFont="1" applyFill="1" applyBorder="1" applyAlignment="1" applyProtection="1">
      <alignment horizontal="center"/>
    </xf>
    <xf numFmtId="0" fontId="0" fillId="4" borderId="8" xfId="0" applyFill="1" applyBorder="1" applyAlignment="1" applyProtection="1">
      <alignment horizontal="left"/>
      <protection hidden="1"/>
    </xf>
    <xf numFmtId="0" fontId="22" fillId="0" borderId="0"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9" xfId="0" applyFont="1" applyFill="1" applyBorder="1" applyAlignment="1" applyProtection="1">
      <alignment horizontal="center"/>
    </xf>
    <xf numFmtId="0" fontId="3" fillId="2" borderId="25" xfId="0" applyFont="1" applyFill="1" applyBorder="1" applyAlignment="1" applyProtection="1">
      <alignment horizontal="center"/>
    </xf>
    <xf numFmtId="0" fontId="1" fillId="5" borderId="20"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25" xfId="0" applyFont="1" applyFill="1" applyBorder="1" applyAlignment="1" applyProtection="1">
      <alignment horizontal="center"/>
    </xf>
    <xf numFmtId="0" fontId="15" fillId="0" borderId="24" xfId="2" applyFont="1" applyFill="1" applyBorder="1" applyAlignment="1" applyProtection="1">
      <alignment horizontal="center"/>
    </xf>
    <xf numFmtId="0" fontId="15" fillId="0" borderId="0" xfId="2" applyFont="1" applyFill="1" applyBorder="1" applyAlignment="1" applyProtection="1">
      <alignment horizontal="center"/>
    </xf>
    <xf numFmtId="0" fontId="0" fillId="4" borderId="8" xfId="0" applyFill="1" applyBorder="1" applyAlignment="1" applyProtection="1">
      <protection hidden="1"/>
    </xf>
    <xf numFmtId="0" fontId="15" fillId="3" borderId="0" xfId="2" applyFont="1" applyFill="1" applyBorder="1" applyAlignment="1" applyProtection="1">
      <alignment horizontal="center" vertical="center"/>
    </xf>
  </cellXfs>
  <cellStyles count="3">
    <cellStyle name="Currency" xfId="1" builtinId="4"/>
    <cellStyle name="Normal" xfId="0" builtinId="0"/>
    <cellStyle name="Normal 10" xfId="2" xr:uid="{AEB2D8B8-4CD3-49C9-A652-2DF61C5EC95F}"/>
  </cellStyles>
  <dxfs count="137">
    <dxf>
      <fill>
        <patternFill patternType="darkTrellis">
          <bgColor auto="1"/>
        </patternFill>
      </fill>
    </dxf>
    <dxf>
      <fill>
        <patternFill patternType="darkGray"/>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fill>
    </dxf>
    <dxf>
      <fill>
        <patternFill>
          <bgColor theme="4" tint="0.59996337778862885"/>
        </patternFill>
      </fill>
    </dxf>
    <dxf>
      <fill>
        <patternFill>
          <bgColor theme="2" tint="-0.24994659260841701"/>
        </patternFill>
      </fill>
    </dxf>
    <dxf>
      <fill>
        <patternFill>
          <bgColor theme="5" tint="0.59996337778862885"/>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color auto="1"/>
      </font>
      <fill>
        <patternFill>
          <bgColor rgb="FFFF0000"/>
        </patternFill>
      </fill>
    </dxf>
    <dxf>
      <fill>
        <patternFill patternType="darkTrellis">
          <bgColor auto="1"/>
        </patternFill>
      </fill>
    </dxf>
    <dxf>
      <fill>
        <patternFill>
          <bgColor rgb="FFFF0000"/>
        </patternFill>
      </fill>
    </dxf>
    <dxf>
      <fill>
        <patternFill patternType="darkGray"/>
      </fill>
    </dxf>
    <dxf>
      <fill>
        <patternFill>
          <bgColor rgb="FFFF0000"/>
        </patternFill>
      </fill>
    </dxf>
    <dxf>
      <fill>
        <patternFill patternType="darkGray"/>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ont>
        <b/>
        <i val="0"/>
      </font>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9811-8D04-498B-AB5E-F6BC57557629}">
  <sheetPr codeName="Sheet10"/>
  <dimension ref="A1:Q31"/>
  <sheetViews>
    <sheetView topLeftCell="A27" zoomScaleNormal="100" workbookViewId="0">
      <selection activeCell="A32" sqref="A32"/>
    </sheetView>
  </sheetViews>
  <sheetFormatPr defaultRowHeight="19.5" customHeight="1" x14ac:dyDescent="0.25"/>
  <cols>
    <col min="1" max="1" width="19.28515625" style="15" customWidth="1"/>
    <col min="2" max="2" width="9.140625" style="15"/>
    <col min="3" max="3" width="24.28515625" style="15" customWidth="1"/>
    <col min="4" max="7" width="9.140625" style="15"/>
    <col min="8" max="8" width="29.85546875" style="15" customWidth="1"/>
    <col min="9" max="9" width="9.140625" style="15"/>
    <col min="10" max="10" width="3.28515625" style="15" customWidth="1"/>
    <col min="11" max="11" width="1.85546875" style="15" customWidth="1"/>
    <col min="12" max="12" width="2" style="15" customWidth="1"/>
    <col min="13" max="16384" width="9.140625" style="15"/>
  </cols>
  <sheetData>
    <row r="1" spans="1:17" ht="19.5" customHeight="1" x14ac:dyDescent="0.3">
      <c r="A1" s="72" t="s">
        <v>131</v>
      </c>
      <c r="B1" s="73"/>
      <c r="C1" s="73"/>
      <c r="D1" s="73"/>
      <c r="E1" s="73"/>
      <c r="F1" s="73"/>
      <c r="G1" s="73"/>
      <c r="H1" s="73"/>
      <c r="I1" s="73"/>
      <c r="J1" s="73"/>
      <c r="K1" s="73"/>
      <c r="L1" s="73"/>
    </row>
    <row r="2" spans="1:17" ht="19.5" customHeight="1" x14ac:dyDescent="0.3">
      <c r="A2" s="77" t="s">
        <v>95</v>
      </c>
      <c r="B2" s="78"/>
      <c r="C2" s="78"/>
      <c r="D2" s="78"/>
      <c r="E2" s="78"/>
      <c r="F2" s="78"/>
      <c r="G2" s="78"/>
      <c r="H2" s="78"/>
      <c r="I2" s="78"/>
      <c r="J2" s="78"/>
      <c r="K2" s="78"/>
      <c r="L2" s="78"/>
    </row>
    <row r="3" spans="1:17" ht="19.5" customHeight="1" x14ac:dyDescent="0.25">
      <c r="A3" s="74" t="s">
        <v>46</v>
      </c>
      <c r="B3" s="75"/>
      <c r="C3" s="75"/>
      <c r="D3" s="75"/>
      <c r="E3" s="75"/>
      <c r="F3" s="75"/>
      <c r="G3" s="75"/>
      <c r="H3" s="75"/>
      <c r="I3" s="75"/>
      <c r="J3" s="75"/>
      <c r="K3" s="75"/>
      <c r="L3" s="76"/>
    </row>
    <row r="4" spans="1:17" ht="19.5" customHeight="1" x14ac:dyDescent="0.3">
      <c r="A4" s="77"/>
      <c r="B4" s="78"/>
      <c r="C4" s="78"/>
      <c r="D4" s="78"/>
      <c r="E4" s="78"/>
      <c r="F4" s="78"/>
      <c r="G4" s="78"/>
      <c r="H4" s="78"/>
      <c r="I4" s="78"/>
      <c r="J4" s="78"/>
      <c r="K4" s="78"/>
      <c r="L4" s="79"/>
    </row>
    <row r="5" spans="1:17" ht="19.5" customHeight="1" x14ac:dyDescent="0.25">
      <c r="A5" s="16" t="s">
        <v>6</v>
      </c>
      <c r="B5" s="80"/>
      <c r="C5" s="80"/>
      <c r="D5" s="80"/>
      <c r="E5" s="80"/>
      <c r="F5" s="80"/>
      <c r="G5" s="80"/>
      <c r="H5" s="80"/>
      <c r="I5" s="80"/>
      <c r="J5" s="80"/>
      <c r="K5" s="80"/>
      <c r="L5" s="80"/>
    </row>
    <row r="6" spans="1:17" ht="19.5" customHeight="1" x14ac:dyDescent="0.25">
      <c r="A6" s="85"/>
      <c r="B6" s="85"/>
      <c r="C6" s="85"/>
      <c r="D6" s="85"/>
      <c r="E6" s="85"/>
      <c r="F6" s="85"/>
      <c r="G6" s="85"/>
      <c r="H6" s="85"/>
      <c r="I6" s="85"/>
      <c r="J6" s="85"/>
      <c r="K6" s="85"/>
      <c r="L6" s="85"/>
    </row>
    <row r="7" spans="1:17" ht="19.5" customHeight="1" x14ac:dyDescent="0.25">
      <c r="A7" s="85"/>
      <c r="B7" s="85"/>
      <c r="C7" s="85"/>
      <c r="D7" s="85"/>
      <c r="E7" s="85"/>
      <c r="F7" s="85"/>
      <c r="G7" s="85"/>
      <c r="H7" s="85"/>
      <c r="I7" s="85"/>
      <c r="J7" s="85"/>
      <c r="K7" s="85"/>
      <c r="L7" s="85"/>
    </row>
    <row r="8" spans="1:17" ht="19.5" customHeight="1" x14ac:dyDescent="0.3">
      <c r="A8" s="77" t="s">
        <v>7</v>
      </c>
      <c r="B8" s="78"/>
      <c r="C8" s="78"/>
      <c r="D8" s="78"/>
      <c r="E8" s="78"/>
      <c r="F8" s="78"/>
      <c r="G8" s="78"/>
      <c r="H8" s="78"/>
      <c r="I8" s="78"/>
      <c r="J8" s="78"/>
      <c r="K8" s="78"/>
      <c r="L8" s="79"/>
    </row>
    <row r="9" spans="1:17" ht="19.5" customHeight="1" x14ac:dyDescent="0.25">
      <c r="A9" s="21">
        <v>1</v>
      </c>
      <c r="B9" s="68" t="s">
        <v>136</v>
      </c>
      <c r="C9" s="68"/>
      <c r="D9" s="68"/>
      <c r="E9" s="68"/>
      <c r="F9" s="68"/>
      <c r="G9" s="68"/>
      <c r="H9" s="68"/>
      <c r="I9" s="68"/>
      <c r="J9" s="68"/>
      <c r="K9" s="68"/>
      <c r="L9" s="68"/>
    </row>
    <row r="10" spans="1:17" ht="63" customHeight="1" x14ac:dyDescent="0.25">
      <c r="A10" s="21">
        <v>2</v>
      </c>
      <c r="B10" s="69" t="s">
        <v>137</v>
      </c>
      <c r="C10" s="70"/>
      <c r="D10" s="70"/>
      <c r="E10" s="70"/>
      <c r="F10" s="70"/>
      <c r="G10" s="70"/>
      <c r="H10" s="70"/>
      <c r="I10" s="70"/>
      <c r="J10" s="70"/>
      <c r="K10" s="70"/>
      <c r="L10" s="71"/>
    </row>
    <row r="11" spans="1:17" ht="19.5" customHeight="1" x14ac:dyDescent="0.25">
      <c r="A11" s="21"/>
      <c r="B11" s="81" t="s">
        <v>48</v>
      </c>
      <c r="C11" s="82"/>
      <c r="D11" s="82"/>
      <c r="E11" s="82"/>
      <c r="F11" s="82"/>
      <c r="G11" s="82"/>
      <c r="H11" s="82"/>
      <c r="I11" s="82"/>
      <c r="J11" s="82"/>
      <c r="K11" s="82"/>
      <c r="L11" s="83"/>
    </row>
    <row r="12" spans="1:17" ht="49.5" customHeight="1" x14ac:dyDescent="0.25">
      <c r="A12" s="21">
        <v>3</v>
      </c>
      <c r="B12" s="68" t="s">
        <v>130</v>
      </c>
      <c r="C12" s="68"/>
      <c r="D12" s="68"/>
      <c r="E12" s="68"/>
      <c r="F12" s="68"/>
      <c r="G12" s="68"/>
      <c r="H12" s="68"/>
      <c r="I12" s="68"/>
      <c r="J12" s="68"/>
      <c r="K12" s="68"/>
      <c r="L12" s="68"/>
    </row>
    <row r="13" spans="1:17" ht="47.25" customHeight="1" x14ac:dyDescent="0.25">
      <c r="A13" s="21">
        <v>4</v>
      </c>
      <c r="B13" s="68" t="s">
        <v>139</v>
      </c>
      <c r="C13" s="68"/>
      <c r="D13" s="68"/>
      <c r="E13" s="68"/>
      <c r="F13" s="68"/>
      <c r="G13" s="68"/>
      <c r="H13" s="68"/>
      <c r="I13" s="68"/>
      <c r="J13" s="68"/>
      <c r="K13" s="68"/>
      <c r="L13" s="68"/>
    </row>
    <row r="14" spans="1:17" s="22" customFormat="1" ht="39" customHeight="1" x14ac:dyDescent="0.25">
      <c r="A14" s="21">
        <v>5</v>
      </c>
      <c r="B14" s="89" t="s">
        <v>138</v>
      </c>
      <c r="C14" s="89"/>
      <c r="D14" s="89"/>
      <c r="E14" s="89"/>
      <c r="F14" s="89"/>
      <c r="G14" s="89"/>
      <c r="H14" s="89"/>
      <c r="I14" s="89"/>
      <c r="J14" s="89"/>
      <c r="K14" s="89"/>
      <c r="L14" s="89"/>
      <c r="M14" s="66"/>
      <c r="N14" s="66"/>
      <c r="O14" s="66"/>
      <c r="P14" s="66"/>
      <c r="Q14" s="66"/>
    </row>
    <row r="15" spans="1:17" ht="28.5" customHeight="1" x14ac:dyDescent="0.25">
      <c r="A15" s="21">
        <v>6</v>
      </c>
      <c r="B15" s="68" t="s">
        <v>58</v>
      </c>
      <c r="C15" s="68"/>
      <c r="D15" s="68"/>
      <c r="E15" s="68"/>
      <c r="F15" s="68"/>
      <c r="G15" s="68"/>
      <c r="H15" s="68"/>
      <c r="I15" s="68"/>
      <c r="J15" s="68"/>
      <c r="K15" s="68"/>
      <c r="L15" s="68"/>
      <c r="M15" s="14"/>
      <c r="N15" s="14"/>
      <c r="O15" s="14"/>
      <c r="P15" s="14"/>
      <c r="Q15" s="14"/>
    </row>
    <row r="16" spans="1:17" ht="51" customHeight="1" x14ac:dyDescent="0.25">
      <c r="A16" s="21">
        <v>7</v>
      </c>
      <c r="B16" s="68" t="s">
        <v>59</v>
      </c>
      <c r="C16" s="68"/>
      <c r="D16" s="68"/>
      <c r="E16" s="68"/>
      <c r="F16" s="68"/>
      <c r="G16" s="68"/>
      <c r="H16" s="68"/>
      <c r="I16" s="68"/>
      <c r="J16" s="68"/>
      <c r="K16" s="68"/>
      <c r="L16" s="68"/>
      <c r="M16" s="14"/>
      <c r="N16" s="14"/>
      <c r="O16" s="14"/>
      <c r="P16" s="14"/>
      <c r="Q16" s="14"/>
    </row>
    <row r="17" spans="1:12" ht="20.25" customHeight="1" x14ac:dyDescent="0.25">
      <c r="A17" s="21">
        <v>8</v>
      </c>
      <c r="B17" s="68" t="s">
        <v>60</v>
      </c>
      <c r="C17" s="68"/>
      <c r="D17" s="68"/>
      <c r="E17" s="68"/>
      <c r="F17" s="68"/>
      <c r="G17" s="68"/>
      <c r="H17" s="68"/>
      <c r="I17" s="68"/>
      <c r="J17" s="68"/>
      <c r="K17" s="68"/>
      <c r="L17" s="68"/>
    </row>
    <row r="18" spans="1:12" ht="19.5" customHeight="1" x14ac:dyDescent="0.25">
      <c r="A18" s="21">
        <v>9</v>
      </c>
      <c r="B18" s="68" t="s">
        <v>61</v>
      </c>
      <c r="C18" s="68"/>
      <c r="D18" s="68"/>
      <c r="E18" s="68"/>
      <c r="F18" s="68"/>
      <c r="G18" s="68"/>
      <c r="H18" s="68"/>
      <c r="I18" s="68"/>
      <c r="J18" s="68"/>
      <c r="K18" s="68"/>
      <c r="L18" s="68"/>
    </row>
    <row r="19" spans="1:12" ht="19.5" customHeight="1" x14ac:dyDescent="0.25">
      <c r="A19" s="21">
        <v>10</v>
      </c>
      <c r="B19" s="68" t="s">
        <v>62</v>
      </c>
      <c r="C19" s="68"/>
      <c r="D19" s="68"/>
      <c r="E19" s="68"/>
      <c r="F19" s="68"/>
      <c r="G19" s="68"/>
      <c r="H19" s="68"/>
      <c r="I19" s="68"/>
      <c r="J19" s="68"/>
      <c r="K19" s="68"/>
      <c r="L19" s="68"/>
    </row>
    <row r="20" spans="1:12" ht="19.5" customHeight="1" x14ac:dyDescent="0.25">
      <c r="A20" s="21">
        <v>11</v>
      </c>
      <c r="B20" s="68" t="s">
        <v>63</v>
      </c>
      <c r="C20" s="68"/>
      <c r="D20" s="68"/>
      <c r="E20" s="68"/>
      <c r="F20" s="68"/>
      <c r="G20" s="68"/>
      <c r="H20" s="68"/>
      <c r="I20" s="68"/>
      <c r="J20" s="68"/>
      <c r="K20" s="68"/>
      <c r="L20" s="68"/>
    </row>
    <row r="21" spans="1:12" ht="19.5" customHeight="1" x14ac:dyDescent="0.25">
      <c r="A21" s="21">
        <v>12</v>
      </c>
      <c r="B21" s="68" t="s">
        <v>64</v>
      </c>
      <c r="C21" s="68"/>
      <c r="D21" s="68"/>
      <c r="E21" s="68"/>
      <c r="F21" s="68"/>
      <c r="G21" s="68"/>
      <c r="H21" s="68"/>
      <c r="I21" s="68"/>
      <c r="J21" s="68"/>
      <c r="K21" s="68"/>
      <c r="L21" s="68"/>
    </row>
    <row r="22" spans="1:12" ht="29.25" customHeight="1" x14ac:dyDescent="0.25">
      <c r="A22" s="21">
        <v>13</v>
      </c>
      <c r="B22" s="68" t="s">
        <v>65</v>
      </c>
      <c r="C22" s="68"/>
      <c r="D22" s="68"/>
      <c r="E22" s="68"/>
      <c r="F22" s="68"/>
      <c r="G22" s="68"/>
      <c r="H22" s="68"/>
      <c r="I22" s="68"/>
      <c r="J22" s="68"/>
      <c r="K22" s="68"/>
      <c r="L22" s="68"/>
    </row>
    <row r="23" spans="1:12" ht="19.5" customHeight="1" x14ac:dyDescent="0.25">
      <c r="A23" s="21">
        <v>14</v>
      </c>
      <c r="B23" s="68" t="s">
        <v>66</v>
      </c>
      <c r="C23" s="68"/>
      <c r="D23" s="68"/>
      <c r="E23" s="68"/>
      <c r="F23" s="68"/>
      <c r="G23" s="68"/>
      <c r="H23" s="68"/>
      <c r="I23" s="68"/>
      <c r="J23" s="68"/>
      <c r="K23" s="68"/>
      <c r="L23" s="68"/>
    </row>
    <row r="24" spans="1:12" s="22" customFormat="1" ht="19.5" customHeight="1" x14ac:dyDescent="0.25">
      <c r="A24" s="21">
        <v>15</v>
      </c>
      <c r="B24" s="69" t="s">
        <v>67</v>
      </c>
      <c r="C24" s="70"/>
      <c r="D24" s="70"/>
      <c r="E24" s="70"/>
      <c r="F24" s="70"/>
      <c r="G24" s="70"/>
      <c r="H24" s="70"/>
      <c r="I24" s="70"/>
      <c r="J24" s="70"/>
      <c r="K24" s="70"/>
      <c r="L24" s="71"/>
    </row>
    <row r="25" spans="1:12" s="22" customFormat="1" ht="20.25" x14ac:dyDescent="0.25">
      <c r="A25" s="21">
        <v>16</v>
      </c>
      <c r="B25" s="68" t="s">
        <v>68</v>
      </c>
      <c r="C25" s="68"/>
      <c r="D25" s="68"/>
      <c r="E25" s="68"/>
      <c r="F25" s="68"/>
      <c r="G25" s="68"/>
      <c r="H25" s="68"/>
      <c r="I25" s="68"/>
      <c r="J25" s="68"/>
      <c r="K25" s="68"/>
      <c r="L25" s="68"/>
    </row>
    <row r="26" spans="1:12" ht="149.25" customHeight="1" x14ac:dyDescent="0.25">
      <c r="A26" s="21">
        <v>17</v>
      </c>
      <c r="B26" s="67" t="s">
        <v>96</v>
      </c>
      <c r="C26" s="67"/>
      <c r="D26" s="67"/>
      <c r="E26" s="67"/>
      <c r="F26" s="67"/>
      <c r="G26" s="67"/>
      <c r="H26" s="67"/>
      <c r="I26" s="67"/>
      <c r="J26" s="67"/>
      <c r="K26" s="67"/>
      <c r="L26" s="67"/>
    </row>
    <row r="27" spans="1:12" ht="36.75" customHeight="1" x14ac:dyDescent="0.25">
      <c r="A27" s="21">
        <v>18</v>
      </c>
      <c r="B27" s="68" t="s">
        <v>97</v>
      </c>
      <c r="C27" s="68"/>
      <c r="D27" s="68"/>
      <c r="E27" s="68"/>
      <c r="F27" s="68"/>
      <c r="G27" s="68"/>
      <c r="H27" s="68"/>
      <c r="I27" s="68"/>
      <c r="J27" s="68"/>
      <c r="K27" s="68"/>
      <c r="L27" s="68"/>
    </row>
    <row r="28" spans="1:12" ht="20.25" x14ac:dyDescent="0.25">
      <c r="A28" s="21">
        <v>19</v>
      </c>
      <c r="B28" s="68" t="s">
        <v>140</v>
      </c>
      <c r="C28" s="68"/>
      <c r="D28" s="68"/>
      <c r="E28" s="68"/>
      <c r="F28" s="68"/>
      <c r="G28" s="68"/>
      <c r="H28" s="68"/>
      <c r="I28" s="68"/>
      <c r="J28" s="68"/>
      <c r="K28" s="68"/>
      <c r="L28" s="68"/>
    </row>
    <row r="29" spans="1:12" s="23" customFormat="1" ht="19.5" customHeight="1" x14ac:dyDescent="0.25">
      <c r="A29" s="21">
        <v>20</v>
      </c>
      <c r="B29" s="88" t="s">
        <v>45</v>
      </c>
      <c r="C29" s="88"/>
      <c r="D29" s="88"/>
      <c r="E29" s="88"/>
      <c r="F29" s="88"/>
      <c r="G29" s="88"/>
      <c r="H29" s="88"/>
      <c r="I29" s="88"/>
      <c r="J29" s="88"/>
      <c r="K29" s="88"/>
      <c r="L29" s="88"/>
    </row>
    <row r="30" spans="1:12" ht="19.5" customHeight="1" x14ac:dyDescent="0.3">
      <c r="A30" s="86"/>
      <c r="B30" s="87"/>
      <c r="C30" s="87"/>
      <c r="D30" s="87"/>
      <c r="E30" s="87"/>
      <c r="F30" s="87"/>
      <c r="G30" s="87"/>
      <c r="H30" s="87"/>
      <c r="I30" s="87"/>
      <c r="J30" s="87"/>
      <c r="K30" s="87"/>
      <c r="L30" s="87"/>
    </row>
    <row r="31" spans="1:12" ht="92.25" customHeight="1" x14ac:dyDescent="0.25">
      <c r="A31" s="84" t="s">
        <v>8</v>
      </c>
      <c r="B31" s="84"/>
      <c r="C31" s="84"/>
      <c r="D31" s="84"/>
      <c r="E31" s="84"/>
      <c r="F31" s="84"/>
      <c r="G31" s="84"/>
      <c r="H31" s="84"/>
      <c r="I31" s="84"/>
      <c r="J31" s="84"/>
      <c r="K31" s="84"/>
      <c r="L31" s="84"/>
    </row>
  </sheetData>
  <sheetProtection algorithmName="SHA-512" hashValue="E3zZ5rVsxgkUSD4w4m0FtD6ePMUVvmdmHppbD4NpmQB+ior8yDXxDWdtqSIa/chd1oTYTxeCb7UkI7U2QNpG1w==" saltValue="orOo+HXMxn55PFa1POCk7Q==" spinCount="100000" sheet="1" sort="0" autoFilter="0"/>
  <mergeCells count="30">
    <mergeCell ref="B28:L28"/>
    <mergeCell ref="A31:L31"/>
    <mergeCell ref="A6:L7"/>
    <mergeCell ref="A30:L30"/>
    <mergeCell ref="B19:L19"/>
    <mergeCell ref="B20:L20"/>
    <mergeCell ref="B21:L21"/>
    <mergeCell ref="B22:L22"/>
    <mergeCell ref="B23:L23"/>
    <mergeCell ref="B29:L29"/>
    <mergeCell ref="B25:L25"/>
    <mergeCell ref="B9:L9"/>
    <mergeCell ref="B12:L12"/>
    <mergeCell ref="B13:L13"/>
    <mergeCell ref="B14:L14"/>
    <mergeCell ref="B27:L27"/>
    <mergeCell ref="B26:L26"/>
    <mergeCell ref="B18:L18"/>
    <mergeCell ref="B24:L24"/>
    <mergeCell ref="A1:L1"/>
    <mergeCell ref="A3:L3"/>
    <mergeCell ref="A4:L4"/>
    <mergeCell ref="B5:L5"/>
    <mergeCell ref="A8:L8"/>
    <mergeCell ref="B11:L11"/>
    <mergeCell ref="B17:L17"/>
    <mergeCell ref="B15:L15"/>
    <mergeCell ref="B10:L10"/>
    <mergeCell ref="B16:L16"/>
    <mergeCell ref="A2:L2"/>
  </mergeCells>
  <conditionalFormatting sqref="A1:A2 A4 A9:A30">
    <cfRule type="cellIs" dxfId="136" priority="25" operator="equal">
      <formula>"Word"</formula>
    </cfRule>
    <cfRule type="cellIs" dxfId="135" priority="26" operator="equal">
      <formula>"PDF"</formula>
    </cfRule>
    <cfRule type="cellIs" dxfId="134" priority="27" operator="equal">
      <formula>"Excel"</formula>
    </cfRule>
  </conditionalFormatting>
  <conditionalFormatting sqref="A3">
    <cfRule type="cellIs" dxfId="133" priority="22" operator="equal">
      <formula>"Word"</formula>
    </cfRule>
    <cfRule type="cellIs" dxfId="132" priority="23" operator="equal">
      <formula>"PDF"</formula>
    </cfRule>
    <cfRule type="cellIs" dxfId="131" priority="24" operator="equal">
      <formula>"Excel"</formula>
    </cfRule>
  </conditionalFormatting>
  <conditionalFormatting sqref="A8">
    <cfRule type="cellIs" dxfId="130" priority="19" operator="equal">
      <formula>"Word"</formula>
    </cfRule>
    <cfRule type="cellIs" dxfId="129" priority="20" operator="equal">
      <formula>"PDF"</formula>
    </cfRule>
    <cfRule type="cellIs" dxfId="128" priority="21" operator="equal">
      <formula>"Excel"</formula>
    </cfRule>
  </conditionalFormatting>
  <pageMargins left="0.7" right="0.7" top="0.75" bottom="0.75" header="0.3" footer="0.3"/>
  <pageSetup scale="66" orientation="portrait" r:id="rId1"/>
  <headerFooter>
    <oddHeader>&amp;L&amp;10 10150 Personal Protective Equipment (PPE) and Related Items&amp;R&amp;10Page &amp;P of &amp;N</oddHeader>
    <oddFooter>&amp;L&amp;10 23222i_Attachment01_Pricing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18C6-6E8C-43D1-9F50-6968315209AA}">
  <sheetPr codeName="Sheet7">
    <tabColor rgb="FFFF0000"/>
  </sheetPr>
  <dimension ref="A1:DA100"/>
  <sheetViews>
    <sheetView showGridLines="0" zoomScaleNormal="100" workbookViewId="0">
      <selection activeCell="F15" sqref="F15"/>
    </sheetView>
  </sheetViews>
  <sheetFormatPr defaultColWidth="21.42578125" defaultRowHeight="15" x14ac:dyDescent="0.25"/>
  <cols>
    <col min="1" max="7" width="21.42578125" style="15"/>
    <col min="8" max="8" width="21.42578125" style="24"/>
    <col min="9" max="17" width="21.42578125" style="15"/>
    <col min="18" max="18" width="64.7109375" style="15" customWidth="1"/>
    <col min="19" max="16384" width="21.42578125" style="15"/>
  </cols>
  <sheetData>
    <row r="1" spans="1:105" ht="20.25" x14ac:dyDescent="0.25">
      <c r="A1" s="102" t="s">
        <v>94</v>
      </c>
      <c r="B1" s="103"/>
      <c r="C1" s="103"/>
      <c r="D1" s="103"/>
      <c r="E1" s="103"/>
      <c r="F1" s="103"/>
      <c r="G1" s="103"/>
      <c r="H1" s="103"/>
      <c r="I1" s="103"/>
      <c r="J1" s="103"/>
      <c r="K1" s="103"/>
      <c r="L1" s="103"/>
      <c r="M1" s="103"/>
      <c r="N1" s="103"/>
      <c r="O1" s="103"/>
      <c r="P1" s="103"/>
      <c r="Q1" s="103"/>
      <c r="R1" s="103"/>
      <c r="S1" s="104"/>
    </row>
    <row r="2" spans="1:105" ht="36" customHeight="1" x14ac:dyDescent="0.25">
      <c r="A2" s="105" t="s">
        <v>133</v>
      </c>
      <c r="B2" s="95"/>
      <c r="C2" s="95"/>
      <c r="D2" s="95"/>
      <c r="E2" s="95"/>
      <c r="F2" s="95"/>
      <c r="G2" s="95"/>
      <c r="H2" s="95"/>
      <c r="I2" s="95"/>
      <c r="J2" s="95"/>
      <c r="K2" s="95"/>
      <c r="L2" s="95"/>
      <c r="M2" s="95"/>
      <c r="N2" s="95"/>
      <c r="O2" s="95"/>
      <c r="P2" s="95"/>
      <c r="Q2" s="95"/>
      <c r="R2" s="95"/>
      <c r="S2" s="106"/>
      <c r="W2" s="62" t="b">
        <f>IF('Bidders Matrix'!J8="",TRUE,FALSE)</f>
        <v>1</v>
      </c>
    </row>
    <row r="3" spans="1:105" ht="20.25" customHeight="1" x14ac:dyDescent="0.25">
      <c r="A3" s="105"/>
      <c r="B3" s="95"/>
      <c r="C3" s="95"/>
      <c r="D3" s="95"/>
      <c r="E3" s="95"/>
      <c r="F3" s="95"/>
      <c r="G3" s="95"/>
      <c r="H3" s="95"/>
      <c r="I3" s="95"/>
      <c r="J3" s="95"/>
      <c r="K3" s="95"/>
      <c r="L3" s="95"/>
      <c r="M3" s="95"/>
      <c r="N3" s="95"/>
      <c r="O3" s="95"/>
      <c r="P3" s="95"/>
      <c r="Q3" s="95"/>
      <c r="R3" s="95"/>
      <c r="S3" s="106"/>
    </row>
    <row r="4" spans="1:105" ht="15.75" customHeight="1" x14ac:dyDescent="0.25">
      <c r="A4" s="47" t="s">
        <v>6</v>
      </c>
      <c r="B4" s="121" t="str">
        <f>IF(Instructions!$B$5="","",Instructions!$B$5)</f>
        <v/>
      </c>
      <c r="C4" s="121"/>
      <c r="D4" s="121"/>
      <c r="E4" s="121"/>
      <c r="F4" s="9"/>
      <c r="G4" s="111" t="str">
        <f>IF('Bidders Matrix'!J8="","PLEASE RETURN TO BIDDERS MATRIX TO SELECT THIS LOT","")</f>
        <v>PLEASE RETURN TO BIDDERS MATRIX TO SELECT THIS LOT</v>
      </c>
      <c r="H4" s="111"/>
      <c r="I4" s="111"/>
      <c r="J4" s="111"/>
      <c r="K4" s="111"/>
      <c r="L4" s="111"/>
      <c r="M4" s="58"/>
      <c r="N4" s="58"/>
      <c r="O4" s="32"/>
      <c r="P4" s="32"/>
      <c r="Q4" s="32"/>
      <c r="R4" s="32"/>
      <c r="S4" s="48"/>
    </row>
    <row r="5" spans="1:105" ht="15" customHeight="1" x14ac:dyDescent="0.25">
      <c r="A5" s="49"/>
      <c r="B5" s="32"/>
      <c r="C5" s="50"/>
      <c r="D5" s="50"/>
      <c r="E5" s="50"/>
      <c r="F5" s="32"/>
      <c r="G5" s="111"/>
      <c r="H5" s="111"/>
      <c r="I5" s="111"/>
      <c r="J5" s="111"/>
      <c r="K5" s="111"/>
      <c r="L5" s="111"/>
      <c r="M5" s="58"/>
      <c r="N5" s="58"/>
      <c r="O5" s="32"/>
      <c r="P5" s="51"/>
      <c r="Q5" s="32"/>
      <c r="R5" s="32"/>
      <c r="S5" s="48"/>
    </row>
    <row r="6" spans="1:105" ht="15" customHeight="1" x14ac:dyDescent="0.25">
      <c r="A6" s="52" t="s">
        <v>47</v>
      </c>
      <c r="B6" s="53"/>
      <c r="C6" s="54"/>
      <c r="D6" s="54"/>
      <c r="E6" s="54"/>
      <c r="F6" s="32"/>
      <c r="G6" s="111"/>
      <c r="H6" s="111"/>
      <c r="I6" s="111"/>
      <c r="J6" s="111"/>
      <c r="K6" s="111"/>
      <c r="L6" s="111"/>
      <c r="M6" s="58"/>
      <c r="N6" s="58"/>
      <c r="O6" s="32"/>
      <c r="P6" s="51"/>
      <c r="Q6" s="32"/>
      <c r="R6" s="32"/>
      <c r="S6" s="48"/>
    </row>
    <row r="7" spans="1:105" ht="15" customHeight="1" x14ac:dyDescent="0.25">
      <c r="A7" s="52"/>
      <c r="B7" s="53"/>
      <c r="C7" s="54"/>
      <c r="D7" s="54"/>
      <c r="E7" s="54"/>
      <c r="F7" s="32"/>
      <c r="G7" s="111"/>
      <c r="H7" s="111"/>
      <c r="I7" s="111"/>
      <c r="J7" s="111"/>
      <c r="K7" s="111"/>
      <c r="L7" s="111"/>
      <c r="M7" s="58"/>
      <c r="N7" s="58"/>
      <c r="O7" s="32"/>
      <c r="P7" s="51"/>
      <c r="Q7" s="32"/>
      <c r="R7" s="32"/>
      <c r="S7" s="48"/>
    </row>
    <row r="8" spans="1:105" ht="21.75" thickBot="1" x14ac:dyDescent="0.4">
      <c r="A8" s="99" t="s">
        <v>43</v>
      </c>
      <c r="B8" s="100"/>
      <c r="C8" s="100"/>
      <c r="D8" s="100"/>
      <c r="E8" s="100"/>
      <c r="F8" s="100"/>
      <c r="G8" s="100"/>
      <c r="H8" s="100"/>
      <c r="I8" s="100"/>
      <c r="J8" s="100"/>
      <c r="K8" s="100"/>
      <c r="L8" s="100"/>
      <c r="M8" s="100"/>
      <c r="N8" s="100"/>
      <c r="O8" s="100"/>
      <c r="P8" s="100"/>
      <c r="Q8" s="100"/>
      <c r="R8" s="100"/>
      <c r="S8" s="115"/>
    </row>
    <row r="9" spans="1:105" ht="19.5" customHeight="1" thickTop="1" thickBot="1" x14ac:dyDescent="0.35">
      <c r="A9" s="119"/>
      <c r="B9" s="120"/>
      <c r="C9" s="120"/>
      <c r="D9" s="120"/>
      <c r="E9" s="120"/>
      <c r="F9" s="120"/>
      <c r="G9" s="120"/>
      <c r="H9" s="120"/>
      <c r="I9" s="120"/>
      <c r="J9" s="120"/>
      <c r="K9" s="120"/>
      <c r="L9" s="120"/>
      <c r="M9" s="120"/>
      <c r="N9" s="120"/>
      <c r="O9" s="96" t="s">
        <v>98</v>
      </c>
      <c r="P9" s="97"/>
      <c r="Q9" s="97"/>
      <c r="R9" s="97"/>
      <c r="S9" s="98"/>
    </row>
    <row r="10" spans="1:105" s="33" customFormat="1" ht="54" customHeight="1"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row>
    <row r="11" spans="1:105"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row>
    <row r="12" spans="1:105" s="38" customFormat="1" ht="15.75" thickBot="1" x14ac:dyDescent="0.3">
      <c r="A12" s="5"/>
      <c r="B12" s="7"/>
      <c r="C12" s="2"/>
      <c r="D12" s="2"/>
      <c r="E12" s="2"/>
      <c r="F12" s="2"/>
      <c r="G12" s="2"/>
      <c r="H12" s="10"/>
      <c r="I12" s="4"/>
      <c r="J12" s="60">
        <f>$H12*$I12</f>
        <v>0</v>
      </c>
      <c r="K12" s="61">
        <f>$G12*$I12</f>
        <v>0</v>
      </c>
      <c r="L12" s="60" t="str">
        <f>IFERROR($H12/$G12,"")</f>
        <v/>
      </c>
      <c r="M12" s="4"/>
      <c r="N12" s="11"/>
      <c r="O12" s="12"/>
      <c r="P12" s="2"/>
      <c r="Q12" s="2"/>
      <c r="R12" s="13"/>
      <c r="S12" s="2"/>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row>
    <row r="13" spans="1:105" ht="15.75" thickBot="1" x14ac:dyDescent="0.3">
      <c r="A13" s="5"/>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5" ht="15.75" thickBot="1" x14ac:dyDescent="0.3">
      <c r="A14" s="5"/>
      <c r="B14" s="7"/>
      <c r="C14" s="2"/>
      <c r="D14" s="2"/>
      <c r="E14" s="2"/>
      <c r="F14" s="2"/>
      <c r="G14" s="2"/>
      <c r="H14" s="10"/>
      <c r="I14" s="4"/>
      <c r="J14" s="60">
        <f t="shared" si="0"/>
        <v>0</v>
      </c>
      <c r="K14" s="61">
        <f t="shared" si="1"/>
        <v>0</v>
      </c>
      <c r="L14" s="60" t="str">
        <f t="shared" si="2"/>
        <v/>
      </c>
      <c r="M14" s="4"/>
      <c r="N14" s="11"/>
      <c r="O14" s="12"/>
      <c r="P14" s="2"/>
      <c r="Q14" s="2"/>
      <c r="R14" s="13"/>
      <c r="S14" s="2"/>
    </row>
    <row r="15" spans="1:105" ht="15.75" thickBot="1" x14ac:dyDescent="0.3">
      <c r="A15" s="5"/>
      <c r="B15" s="7"/>
      <c r="C15" s="2"/>
      <c r="D15" s="2"/>
      <c r="E15" s="2"/>
      <c r="F15" s="2"/>
      <c r="G15" s="2"/>
      <c r="H15" s="10"/>
      <c r="I15" s="4"/>
      <c r="J15" s="60">
        <f t="shared" si="0"/>
        <v>0</v>
      </c>
      <c r="K15" s="61">
        <f t="shared" si="1"/>
        <v>0</v>
      </c>
      <c r="L15" s="60" t="str">
        <f t="shared" si="2"/>
        <v/>
      </c>
      <c r="M15" s="4"/>
      <c r="N15" s="11"/>
      <c r="O15" s="12"/>
      <c r="P15" s="2"/>
      <c r="Q15" s="2"/>
      <c r="R15" s="13"/>
      <c r="S15" s="2"/>
    </row>
    <row r="16" spans="1:105" ht="15.75" thickBot="1" x14ac:dyDescent="0.3">
      <c r="A16" s="5"/>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5"/>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5"/>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5"/>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5"/>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5"/>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5"/>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5"/>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5"/>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5"/>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5"/>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5"/>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5"/>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5"/>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5"/>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5"/>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5"/>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5"/>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5"/>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5"/>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5"/>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5"/>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5"/>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5"/>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5"/>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5"/>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5"/>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5"/>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5"/>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5"/>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5"/>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5"/>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5"/>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5"/>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5"/>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5"/>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5"/>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5"/>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5"/>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5"/>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5"/>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5"/>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5"/>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5"/>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5"/>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5"/>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5"/>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5"/>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5"/>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5"/>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5"/>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5"/>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5"/>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5"/>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5"/>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5"/>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5"/>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5"/>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5"/>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5"/>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5"/>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5"/>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5"/>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5"/>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5"/>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5"/>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5"/>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5"/>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5"/>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5"/>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5"/>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5"/>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5"/>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5"/>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5"/>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5"/>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5"/>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5"/>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5"/>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5"/>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5"/>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5"/>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5"/>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5"/>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5"/>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izfzZLVd+n/DgeNfmmLDn72bvIicn/eUzD8Deacug/5cZsmBolFQG+Of3fRWAo/gp9wSjXJNn//TssnQXRSRxg==" saltValue="ZNHsHuKVSzGkR9D4RuWtug==" spinCount="100000" sheet="1" sort="0" autoFilter="0"/>
  <mergeCells count="7">
    <mergeCell ref="A9:N9"/>
    <mergeCell ref="O9:S9"/>
    <mergeCell ref="A8:S8"/>
    <mergeCell ref="A1:S1"/>
    <mergeCell ref="A2:S3"/>
    <mergeCell ref="B4:E4"/>
    <mergeCell ref="G4:L7"/>
  </mergeCells>
  <conditionalFormatting sqref="H101:H5000">
    <cfRule type="expression" dxfId="29" priority="20">
      <formula>ROUND($H101,2)&gt;ROUND($N101,2)</formula>
    </cfRule>
  </conditionalFormatting>
  <conditionalFormatting sqref="A2">
    <cfRule type="cellIs" dxfId="28" priority="14" operator="equal">
      <formula>"Word"</formula>
    </cfRule>
    <cfRule type="cellIs" dxfId="27" priority="15" operator="equal">
      <formula>"PDF"</formula>
    </cfRule>
    <cfRule type="cellIs" dxfId="26" priority="16" operator="equal">
      <formula>"Excel"</formula>
    </cfRule>
  </conditionalFormatting>
  <conditionalFormatting sqref="A1">
    <cfRule type="cellIs" dxfId="25" priority="17" operator="equal">
      <formula>"Word"</formula>
    </cfRule>
    <cfRule type="cellIs" dxfId="24" priority="18" operator="equal">
      <formula>"PDF"</formula>
    </cfRule>
    <cfRule type="cellIs" dxfId="23" priority="19" operator="equal">
      <formula>"Excel"</formula>
    </cfRule>
  </conditionalFormatting>
  <conditionalFormatting sqref="A9">
    <cfRule type="cellIs" dxfId="22" priority="7" operator="equal">
      <formula>"Word"</formula>
    </cfRule>
    <cfRule type="cellIs" dxfId="21" priority="8" operator="equal">
      <formula>"PDF"</formula>
    </cfRule>
    <cfRule type="cellIs" dxfId="20" priority="9" operator="equal">
      <formula>"Excel"</formula>
    </cfRule>
  </conditionalFormatting>
  <conditionalFormatting sqref="O12:O100">
    <cfRule type="expression" dxfId="19" priority="5">
      <formula>$O12&lt;$H12</formula>
    </cfRule>
  </conditionalFormatting>
  <conditionalFormatting sqref="D12:D100">
    <cfRule type="expression" dxfId="18" priority="4">
      <formula>C12="Yes"</formula>
    </cfRule>
  </conditionalFormatting>
  <conditionalFormatting sqref="E12:E100">
    <cfRule type="expression" dxfId="17" priority="2">
      <formula>C12=""</formula>
    </cfRule>
    <cfRule type="expression" dxfId="16" priority="3">
      <formula>C12="Yes"</formula>
    </cfRule>
    <cfRule type="expression" dxfId="15" priority="6">
      <formula>AND(C12="No",E12="")</formula>
    </cfRule>
  </conditionalFormatting>
  <conditionalFormatting sqref="A12:S100">
    <cfRule type="expression" dxfId="14" priority="1">
      <formula>$W$2=TRUE</formula>
    </cfRule>
  </conditionalFormatting>
  <dataValidations count="6">
    <dataValidation type="list" allowBlank="1" showInputMessage="1" showErrorMessage="1" sqref="N12:N100 C12:C100" xr:uid="{FDF614C3-F0A7-498D-9524-79213857CC5C}">
      <formula1>"Yes, No"</formula1>
    </dataValidation>
    <dataValidation type="list" allowBlank="1" showInputMessage="1" showErrorMessage="1" sqref="S12:S100 E12:E100" xr:uid="{230996C4-C348-4F50-A98A-9F0A11E6A83E}">
      <formula1>"Yes"</formula1>
    </dataValidation>
    <dataValidation type="decimal" operator="greaterThanOrEqual" allowBlank="1" showInputMessage="1" showErrorMessage="1" error="Please enter a numeric value. " sqref="G12:G100" xr:uid="{79621D99-3F0E-4B5A-915A-43B5FED0533B}">
      <formula1>1</formula1>
    </dataValidation>
    <dataValidation type="decimal" operator="greaterThanOrEqual" allowBlank="1" showInputMessage="1" showErrorMessage="1" error="Please enter a numeric value." sqref="H12:H100" xr:uid="{55B279A4-8FE2-495B-9D22-E0245F325FC7}">
      <formula1>0.01</formula1>
    </dataValidation>
    <dataValidation type="decimal" operator="greaterThanOrEqual" allowBlank="1" showInputMessage="1" showErrorMessage="1" error="Please enter a numeric value." sqref="I12:I100" xr:uid="{DB647C39-26E8-496F-BD69-1A74DC6C12EF}">
      <formula1>1</formula1>
    </dataValidation>
    <dataValidation type="decimal" operator="greaterThanOrEqual" allowBlank="1" showInputMessage="1" showErrorMessage="1" error="Please enter a numeric value. " sqref="O12:O100" xr:uid="{788D9B6C-6704-4771-B4F1-39D8E72A269B}">
      <formula1>0.01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9C477A9-EE0A-4F51-AF00-D799D16FD9F6}">
          <x14:formula1>
            <xm:f>DropDown!$H$2</xm:f>
          </x14:formula1>
          <xm:sqref>A101:B300</xm:sqref>
        </x14:dataValidation>
        <x14:dataValidation type="list" allowBlank="1" showInputMessage="1" showErrorMessage="1" xr:uid="{861739D8-3FCF-4E3D-ABBF-DE5B363CF132}">
          <x14:formula1>
            <xm:f>DropDown!$H$2:$H$3</xm:f>
          </x14:formula1>
          <xm:sqref>A12:A100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789E-1CB7-4781-915C-02CFF9269C84}">
  <sheetPr codeName="Sheet8">
    <tabColor rgb="FFFF0000"/>
  </sheetPr>
  <dimension ref="A1:CZ100"/>
  <sheetViews>
    <sheetView showGridLines="0" zoomScaleNormal="100" workbookViewId="0">
      <selection activeCell="A10" sqref="A10"/>
    </sheetView>
  </sheetViews>
  <sheetFormatPr defaultColWidth="21.42578125" defaultRowHeight="15" x14ac:dyDescent="0.25"/>
  <cols>
    <col min="1" max="6" width="21.42578125" style="15"/>
    <col min="7" max="7" width="21.42578125" style="24"/>
    <col min="8" max="16384" width="21.42578125" style="15"/>
  </cols>
  <sheetData>
    <row r="1" spans="1:104" ht="20.25" x14ac:dyDescent="0.25">
      <c r="A1" s="122" t="s">
        <v>94</v>
      </c>
      <c r="B1" s="122"/>
      <c r="C1" s="122"/>
      <c r="D1" s="122"/>
      <c r="E1" s="122"/>
      <c r="F1" s="122"/>
      <c r="G1" s="122"/>
      <c r="H1" s="122"/>
      <c r="I1" s="122"/>
      <c r="J1" s="122"/>
      <c r="K1" s="122"/>
      <c r="L1" s="122"/>
      <c r="M1" s="122"/>
      <c r="N1" s="122"/>
      <c r="O1" s="122"/>
      <c r="P1" s="122"/>
      <c r="Q1" s="122"/>
      <c r="R1" s="122"/>
      <c r="S1" s="122"/>
    </row>
    <row r="2" spans="1:104" ht="36" customHeight="1" x14ac:dyDescent="0.25">
      <c r="A2" s="105" t="s">
        <v>132</v>
      </c>
      <c r="B2" s="95"/>
      <c r="C2" s="95"/>
      <c r="D2" s="95"/>
      <c r="E2" s="95"/>
      <c r="F2" s="95"/>
      <c r="G2" s="95"/>
      <c r="H2" s="95"/>
      <c r="I2" s="95"/>
      <c r="J2" s="95"/>
      <c r="K2" s="95"/>
      <c r="L2" s="95"/>
      <c r="M2" s="95"/>
      <c r="N2" s="95"/>
      <c r="O2" s="95"/>
      <c r="P2" s="95"/>
      <c r="Q2" s="95"/>
      <c r="R2" s="95"/>
      <c r="S2" s="106"/>
      <c r="W2" s="62" t="b">
        <f>IF('Bidders Matrix'!K8="",TRUE,FALSE)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Matrix'!K8="","PLEASE RETURN TO BIDDERS MATRIX TO SELECT THIS LOT","")</f>
        <v>PLEASE RETURN TO BIDDERS MATRIX TO SELECT THIS LOT</v>
      </c>
      <c r="H4" s="111"/>
      <c r="I4" s="111"/>
      <c r="J4" s="111"/>
      <c r="K4" s="111"/>
      <c r="L4" s="111"/>
      <c r="M4" s="9"/>
      <c r="N4" s="32"/>
      <c r="O4" s="32"/>
      <c r="P4" s="32"/>
      <c r="Q4" s="32"/>
      <c r="R4" s="32"/>
      <c r="S4" s="48"/>
    </row>
    <row r="5" spans="1:104" ht="15" customHeight="1" x14ac:dyDescent="0.25">
      <c r="A5" s="49"/>
      <c r="B5" s="32"/>
      <c r="C5" s="50"/>
      <c r="D5" s="50"/>
      <c r="E5" s="32"/>
      <c r="F5" s="32"/>
      <c r="G5" s="111"/>
      <c r="H5" s="111"/>
      <c r="I5" s="111"/>
      <c r="J5" s="111"/>
      <c r="K5" s="111"/>
      <c r="L5" s="111"/>
      <c r="M5" s="32"/>
      <c r="N5" s="32"/>
      <c r="O5" s="51"/>
      <c r="P5" s="32"/>
      <c r="Q5" s="32"/>
      <c r="R5" s="32"/>
      <c r="S5" s="48"/>
    </row>
    <row r="6" spans="1:104" ht="15" customHeight="1" x14ac:dyDescent="0.25">
      <c r="A6" s="52" t="s">
        <v>47</v>
      </c>
      <c r="B6" s="53"/>
      <c r="C6" s="54"/>
      <c r="D6" s="54"/>
      <c r="E6" s="32"/>
      <c r="F6" s="32"/>
      <c r="G6" s="111"/>
      <c r="H6" s="111"/>
      <c r="I6" s="111"/>
      <c r="J6" s="111"/>
      <c r="K6" s="111"/>
      <c r="L6" s="111"/>
      <c r="M6" s="32"/>
      <c r="N6" s="32"/>
      <c r="O6" s="51"/>
      <c r="P6" s="32"/>
      <c r="Q6" s="32"/>
      <c r="R6" s="32"/>
      <c r="S6" s="48"/>
    </row>
    <row r="7" spans="1:104" ht="15" customHeight="1" x14ac:dyDescent="0.25">
      <c r="A7" s="52"/>
      <c r="B7" s="53"/>
      <c r="C7" s="54"/>
      <c r="D7" s="54"/>
      <c r="E7" s="32"/>
      <c r="F7" s="32"/>
      <c r="G7" s="111"/>
      <c r="H7" s="111"/>
      <c r="I7" s="111"/>
      <c r="J7" s="111"/>
      <c r="K7" s="111"/>
      <c r="L7" s="111"/>
      <c r="M7" s="32"/>
      <c r="N7" s="32"/>
      <c r="O7" s="51"/>
      <c r="P7" s="32"/>
      <c r="Q7" s="32"/>
      <c r="R7" s="32"/>
      <c r="S7" s="48"/>
    </row>
    <row r="8" spans="1:104" ht="21" x14ac:dyDescent="0.35">
      <c r="A8" s="99" t="s">
        <v>44</v>
      </c>
      <c r="B8" s="100"/>
      <c r="C8" s="100"/>
      <c r="D8" s="100"/>
      <c r="E8" s="100"/>
      <c r="F8" s="100"/>
      <c r="G8" s="100"/>
      <c r="H8" s="100"/>
      <c r="I8" s="100"/>
      <c r="J8" s="100"/>
      <c r="K8" s="100"/>
      <c r="L8" s="100"/>
      <c r="M8" s="100"/>
      <c r="N8" s="100"/>
      <c r="O8" s="100"/>
      <c r="P8" s="100"/>
      <c r="Q8" s="100"/>
      <c r="R8" s="100"/>
      <c r="S8" s="115"/>
    </row>
    <row r="9" spans="1:104" s="14" customFormat="1" ht="19.5" thickBot="1" x14ac:dyDescent="0.35">
      <c r="A9" s="107"/>
      <c r="B9" s="108"/>
      <c r="C9" s="108"/>
      <c r="D9" s="108"/>
      <c r="E9" s="108"/>
      <c r="F9" s="108"/>
      <c r="G9" s="108"/>
      <c r="H9" s="108"/>
      <c r="I9" s="108"/>
      <c r="J9" s="108"/>
      <c r="K9" s="108"/>
      <c r="L9" s="108"/>
      <c r="M9" s="109"/>
      <c r="N9" s="112" t="s">
        <v>98</v>
      </c>
      <c r="O9" s="113"/>
      <c r="P9" s="113"/>
      <c r="Q9" s="113"/>
      <c r="R9" s="113"/>
      <c r="S9" s="114"/>
    </row>
    <row r="10" spans="1:104" s="33" customFormat="1" ht="57" customHeight="1"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41" customFormat="1" ht="15.75" thickBot="1" x14ac:dyDescent="0.3">
      <c r="A12" s="8"/>
      <c r="B12" s="7"/>
      <c r="C12" s="2"/>
      <c r="D12" s="2"/>
      <c r="E12" s="2"/>
      <c r="F12" s="2"/>
      <c r="G12" s="2"/>
      <c r="H12" s="10"/>
      <c r="I12" s="4"/>
      <c r="J12" s="60">
        <f>$H12*$I12</f>
        <v>0</v>
      </c>
      <c r="K12" s="61">
        <f>$G12*$I12</f>
        <v>0</v>
      </c>
      <c r="L12" s="60" t="str">
        <f>IFERROR($H12/$G12,"")</f>
        <v/>
      </c>
      <c r="M12" s="4"/>
      <c r="N12" s="11"/>
      <c r="O12" s="12"/>
      <c r="P12" s="2"/>
      <c r="Q12" s="2"/>
      <c r="R12" s="13"/>
      <c r="S12" s="2"/>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row>
    <row r="13" spans="1:104" ht="15.75" thickBot="1" x14ac:dyDescent="0.3">
      <c r="A13" s="8"/>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8"/>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8"/>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8"/>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8"/>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8"/>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8"/>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8"/>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8"/>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8"/>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8"/>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8"/>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8"/>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8"/>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8"/>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8"/>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8"/>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8"/>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8"/>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8"/>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8"/>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8"/>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8"/>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8"/>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8"/>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8"/>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8"/>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8"/>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8"/>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8"/>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8"/>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8"/>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8"/>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8"/>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8"/>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8"/>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8"/>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8"/>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8"/>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8"/>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8"/>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8"/>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8"/>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8"/>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8"/>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8"/>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8"/>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8"/>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8"/>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8"/>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8"/>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8"/>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8"/>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8"/>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8"/>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8"/>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8"/>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8"/>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8"/>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8"/>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8"/>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8"/>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8"/>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8"/>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8"/>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8"/>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8"/>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8"/>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8"/>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8"/>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8"/>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8"/>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8"/>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8"/>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8"/>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8"/>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8"/>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8"/>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8"/>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8"/>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8"/>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8"/>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8"/>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8"/>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8"/>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8"/>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8"/>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8"/>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EWXZSfI4Iw13XC9gLaM5fgVp77ORsYYG0PuIo2+L7jFaaTS0yE9/vHy1lALUSXctyeCctDCWStcJEqNhUE5+0w==" saltValue="RJQmoNQXoz6X777kSY2r8A==" spinCount="100000" sheet="1" sort="0" autoFilter="0"/>
  <mergeCells count="7">
    <mergeCell ref="B4:E4"/>
    <mergeCell ref="A9:M9"/>
    <mergeCell ref="A1:S1"/>
    <mergeCell ref="A2:S3"/>
    <mergeCell ref="A8:S8"/>
    <mergeCell ref="N9:S9"/>
    <mergeCell ref="G4:L7"/>
  </mergeCells>
  <conditionalFormatting sqref="G101:G5000">
    <cfRule type="expression" dxfId="13" priority="18">
      <formula>ROUND($G101,2)&gt;ROUND($M101,2)</formula>
    </cfRule>
  </conditionalFormatting>
  <conditionalFormatting sqref="A2">
    <cfRule type="cellIs" dxfId="12" priority="12" operator="equal">
      <formula>"Word"</formula>
    </cfRule>
    <cfRule type="cellIs" dxfId="11" priority="13" operator="equal">
      <formula>"PDF"</formula>
    </cfRule>
    <cfRule type="cellIs" dxfId="10" priority="14" operator="equal">
      <formula>"Excel"</formula>
    </cfRule>
  </conditionalFormatting>
  <conditionalFormatting sqref="A1">
    <cfRule type="cellIs" dxfId="9" priority="15" operator="equal">
      <formula>"Word"</formula>
    </cfRule>
    <cfRule type="cellIs" dxfId="8" priority="16" operator="equal">
      <formula>"PDF"</formula>
    </cfRule>
    <cfRule type="cellIs" dxfId="7" priority="17" operator="equal">
      <formula>"Excel"</formula>
    </cfRule>
  </conditionalFormatting>
  <conditionalFormatting sqref="O12:O100">
    <cfRule type="expression" dxfId="6" priority="6">
      <formula>$O12&lt;$H12</formula>
    </cfRule>
  </conditionalFormatting>
  <conditionalFormatting sqref="D12:D100">
    <cfRule type="expression" dxfId="5" priority="5">
      <formula>C12="Yes"</formula>
    </cfRule>
  </conditionalFormatting>
  <conditionalFormatting sqref="E12:E100">
    <cfRule type="expression" dxfId="4" priority="3">
      <formula>C12=""</formula>
    </cfRule>
    <cfRule type="expression" dxfId="3" priority="4">
      <formula>C12="Yes"</formula>
    </cfRule>
    <cfRule type="expression" dxfId="2" priority="7">
      <formula>AND(C12="No",E12="")</formula>
    </cfRule>
  </conditionalFormatting>
  <conditionalFormatting sqref="B12:B100">
    <cfRule type="expression" dxfId="1" priority="2">
      <formula>A12="Fit Test Kits"</formula>
    </cfRule>
  </conditionalFormatting>
  <conditionalFormatting sqref="A12:S100">
    <cfRule type="expression" dxfId="0" priority="1">
      <formula>$W$2=TRUE</formula>
    </cfRule>
  </conditionalFormatting>
  <dataValidations count="6">
    <dataValidation type="list" allowBlank="1" showInputMessage="1" showErrorMessage="1" sqref="N12:N100 C12:C100" xr:uid="{24A60246-8EEB-4E06-BE64-C54200D7D0C5}">
      <formula1>"Yes, No"</formula1>
    </dataValidation>
    <dataValidation type="list" allowBlank="1" showInputMessage="1" showErrorMessage="1" sqref="S12:S100 E12:E100" xr:uid="{C46F1942-E1C3-452E-B4D1-199756D85868}">
      <formula1>"Yes"</formula1>
    </dataValidation>
    <dataValidation type="decimal" operator="greaterThanOrEqual" allowBlank="1" showInputMessage="1" showErrorMessage="1" error="Please enter a numeric value. " sqref="G12:G100" xr:uid="{6CCE6549-511C-4590-84C3-780569D564E9}">
      <formula1>1</formula1>
    </dataValidation>
    <dataValidation type="decimal" operator="greaterThanOrEqual" allowBlank="1" showInputMessage="1" showErrorMessage="1" error="Please enter a numeric value." sqref="H12:H100" xr:uid="{1BE74AF8-1399-472C-9492-35377ADF8EA0}">
      <formula1>0.01</formula1>
    </dataValidation>
    <dataValidation type="decimal" operator="greaterThanOrEqual" allowBlank="1" showInputMessage="1" showErrorMessage="1" error="Please enter a numeric value." sqref="I12:I100" xr:uid="{58E279A3-376F-4053-BC2E-19CEE64EF8FC}">
      <formula1>1</formula1>
    </dataValidation>
    <dataValidation type="decimal" operator="greaterThanOrEqual" allowBlank="1" showInputMessage="1" showErrorMessage="1" error="Please enter a numeric value. " sqref="O12:O100" xr:uid="{5372E46E-1190-4D5B-8847-B305F99F6671}">
      <formula1>0.01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B279D00-CBBC-4344-8A7E-EC58A8CFB563}">
          <x14:formula1>
            <xm:f>DropDown!$I$2</xm:f>
          </x14:formula1>
          <xm:sqref>A101:B300</xm:sqref>
        </x14:dataValidation>
        <x14:dataValidation type="list" allowBlank="1" showInputMessage="1" showErrorMessage="1" xr:uid="{B2AF5C7D-5241-4448-AF83-9A9E6D5E686A}">
          <x14:formula1>
            <xm:f>DropDown!$I$2:$I$3</xm:f>
          </x14:formula1>
          <xm:sqref>A12:A100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CBDE-2CA1-4BB6-8E86-50322381E8D9}">
  <sheetPr codeName="Sheet12"/>
  <dimension ref="A1:K17"/>
  <sheetViews>
    <sheetView topLeftCell="B1" workbookViewId="0">
      <selection activeCell="G9" sqref="G9"/>
    </sheetView>
  </sheetViews>
  <sheetFormatPr defaultRowHeight="15" x14ac:dyDescent="0.25"/>
  <cols>
    <col min="1" max="1" width="14.85546875" bestFit="1" customWidth="1"/>
    <col min="2" max="2" width="25" bestFit="1" customWidth="1"/>
    <col min="3" max="3" width="21.7109375" bestFit="1" customWidth="1"/>
    <col min="4" max="4" width="12.140625" customWidth="1"/>
    <col min="5" max="5" width="34.7109375" bestFit="1" customWidth="1"/>
    <col min="6" max="6" width="14.28515625" bestFit="1" customWidth="1"/>
    <col min="7" max="7" width="37.42578125" bestFit="1" customWidth="1"/>
    <col min="8" max="8" width="22.85546875" bestFit="1" customWidth="1"/>
    <col min="9" max="9" width="35" bestFit="1" customWidth="1"/>
  </cols>
  <sheetData>
    <row r="1" spans="1:11" x14ac:dyDescent="0.25">
      <c r="A1" s="1" t="s">
        <v>9</v>
      </c>
      <c r="B1" s="1" t="s">
        <v>10</v>
      </c>
      <c r="C1" s="1" t="s">
        <v>11</v>
      </c>
      <c r="D1" s="1" t="s">
        <v>12</v>
      </c>
      <c r="E1" s="1" t="s">
        <v>13</v>
      </c>
      <c r="F1" s="1" t="s">
        <v>14</v>
      </c>
      <c r="G1" s="1" t="s">
        <v>15</v>
      </c>
      <c r="H1" s="1" t="s">
        <v>16</v>
      </c>
      <c r="I1" s="1" t="s">
        <v>17</v>
      </c>
    </row>
    <row r="2" spans="1:11" x14ac:dyDescent="0.25">
      <c r="A2" t="s">
        <v>72</v>
      </c>
      <c r="B2" t="s">
        <v>120</v>
      </c>
      <c r="C2" t="s">
        <v>78</v>
      </c>
      <c r="D2" t="s">
        <v>20</v>
      </c>
      <c r="E2" t="s">
        <v>101</v>
      </c>
      <c r="F2" t="s">
        <v>76</v>
      </c>
      <c r="G2" t="s">
        <v>124</v>
      </c>
      <c r="H2" t="s">
        <v>117</v>
      </c>
      <c r="I2" t="s">
        <v>28</v>
      </c>
      <c r="K2" t="s">
        <v>21</v>
      </c>
    </row>
    <row r="3" spans="1:11" x14ac:dyDescent="0.25">
      <c r="A3" t="s">
        <v>73</v>
      </c>
      <c r="B3" t="s">
        <v>119</v>
      </c>
      <c r="C3" t="s">
        <v>79</v>
      </c>
      <c r="D3" t="s">
        <v>19</v>
      </c>
      <c r="E3" t="s">
        <v>102</v>
      </c>
      <c r="F3" t="s">
        <v>77</v>
      </c>
      <c r="G3" t="s">
        <v>125</v>
      </c>
      <c r="H3" t="s">
        <v>118</v>
      </c>
      <c r="I3" t="s">
        <v>80</v>
      </c>
      <c r="K3" t="s">
        <v>24</v>
      </c>
    </row>
    <row r="4" spans="1:11" x14ac:dyDescent="0.25">
      <c r="A4" t="s">
        <v>18</v>
      </c>
      <c r="B4" t="s">
        <v>121</v>
      </c>
      <c r="C4" t="s">
        <v>74</v>
      </c>
      <c r="E4" t="s">
        <v>103</v>
      </c>
      <c r="G4" t="s">
        <v>126</v>
      </c>
      <c r="K4" t="s">
        <v>22</v>
      </c>
    </row>
    <row r="5" spans="1:11" x14ac:dyDescent="0.25">
      <c r="B5" t="s">
        <v>122</v>
      </c>
      <c r="C5" t="s">
        <v>75</v>
      </c>
      <c r="E5" t="s">
        <v>104</v>
      </c>
      <c r="G5" t="s">
        <v>127</v>
      </c>
      <c r="K5" t="s">
        <v>23</v>
      </c>
    </row>
    <row r="6" spans="1:11" x14ac:dyDescent="0.25">
      <c r="B6" t="s">
        <v>123</v>
      </c>
      <c r="E6" t="s">
        <v>105</v>
      </c>
      <c r="K6" t="s">
        <v>25</v>
      </c>
    </row>
    <row r="7" spans="1:11" x14ac:dyDescent="0.25">
      <c r="B7" t="s">
        <v>99</v>
      </c>
      <c r="E7" t="s">
        <v>106</v>
      </c>
      <c r="K7" t="s">
        <v>27</v>
      </c>
    </row>
    <row r="8" spans="1:11" x14ac:dyDescent="0.25">
      <c r="B8" t="s">
        <v>100</v>
      </c>
      <c r="E8" t="s">
        <v>107</v>
      </c>
      <c r="K8" t="s">
        <v>26</v>
      </c>
    </row>
    <row r="9" spans="1:11" x14ac:dyDescent="0.25">
      <c r="E9" t="s">
        <v>108</v>
      </c>
    </row>
    <row r="10" spans="1:11" x14ac:dyDescent="0.25">
      <c r="E10" t="s">
        <v>109</v>
      </c>
    </row>
    <row r="11" spans="1:11" x14ac:dyDescent="0.25">
      <c r="E11" t="s">
        <v>110</v>
      </c>
    </row>
    <row r="12" spans="1:11" x14ac:dyDescent="0.25">
      <c r="E12" t="s">
        <v>111</v>
      </c>
    </row>
    <row r="13" spans="1:11" x14ac:dyDescent="0.25">
      <c r="E13" t="s">
        <v>112</v>
      </c>
    </row>
    <row r="14" spans="1:11" x14ac:dyDescent="0.25">
      <c r="E14" t="s">
        <v>113</v>
      </c>
    </row>
    <row r="15" spans="1:11" x14ac:dyDescent="0.25">
      <c r="E15" t="s">
        <v>114</v>
      </c>
    </row>
    <row r="16" spans="1:11" x14ac:dyDescent="0.25">
      <c r="E16" t="s">
        <v>115</v>
      </c>
    </row>
    <row r="17" spans="5:5" x14ac:dyDescent="0.25">
      <c r="E17" t="s">
        <v>116</v>
      </c>
    </row>
  </sheetData>
  <sortState xmlns:xlrd2="http://schemas.microsoft.com/office/spreadsheetml/2017/richdata2" ref="B2:B5">
    <sortCondition ref="B2"/>
  </sortState>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CDF2-F3A5-4F79-9AE4-2276877A7737}">
  <sheetPr codeName="Sheet11">
    <tabColor rgb="FFFFFF00"/>
  </sheetPr>
  <dimension ref="A1:S64"/>
  <sheetViews>
    <sheetView topLeftCell="B1" zoomScaleNormal="100" workbookViewId="0">
      <selection activeCell="B8" sqref="B8"/>
    </sheetView>
  </sheetViews>
  <sheetFormatPr defaultRowHeight="15" x14ac:dyDescent="0.25"/>
  <cols>
    <col min="1" max="1" width="0" style="15" hidden="1" customWidth="1"/>
    <col min="2" max="2" width="18.42578125" style="15" bestFit="1" customWidth="1"/>
    <col min="3" max="3" width="12.85546875" style="15" bestFit="1" customWidth="1"/>
    <col min="4" max="4" width="7.85546875" style="15" bestFit="1" customWidth="1"/>
    <col min="5" max="5" width="10.85546875" style="15" bestFit="1" customWidth="1"/>
    <col min="6" max="6" width="8.140625" style="15" bestFit="1" customWidth="1"/>
    <col min="7" max="7" width="10.5703125" style="15" bestFit="1" customWidth="1"/>
    <col min="8" max="8" width="8.42578125" style="15" bestFit="1" customWidth="1"/>
    <col min="9" max="9" width="10.7109375" style="15" customWidth="1"/>
    <col min="10" max="10" width="13.140625" style="15" customWidth="1"/>
    <col min="11" max="16384" width="9.140625" style="15"/>
  </cols>
  <sheetData>
    <row r="1" spans="1:19" ht="20.25" x14ac:dyDescent="0.3">
      <c r="A1" s="44" t="b">
        <f>IF(C8="X","True")</f>
        <v>0</v>
      </c>
      <c r="B1" s="92" t="s">
        <v>131</v>
      </c>
      <c r="C1" s="93"/>
      <c r="D1" s="93"/>
      <c r="E1" s="93"/>
      <c r="F1" s="93"/>
      <c r="G1" s="93"/>
      <c r="H1" s="93"/>
      <c r="I1" s="93"/>
      <c r="J1" s="93"/>
      <c r="K1" s="93"/>
      <c r="L1" s="45"/>
      <c r="M1" s="45"/>
      <c r="N1" s="45"/>
      <c r="O1" s="45"/>
      <c r="P1" s="45"/>
      <c r="Q1" s="45"/>
      <c r="R1" s="45"/>
      <c r="S1" s="45"/>
    </row>
    <row r="2" spans="1:19" ht="36" customHeight="1" x14ac:dyDescent="0.25">
      <c r="A2" s="44" t="b">
        <f>IF(D8="X","True")</f>
        <v>0</v>
      </c>
      <c r="B2" s="94" t="s">
        <v>46</v>
      </c>
      <c r="C2" s="95"/>
      <c r="D2" s="95"/>
      <c r="E2" s="95"/>
      <c r="F2" s="95"/>
      <c r="G2" s="95"/>
      <c r="H2" s="95"/>
      <c r="I2" s="95"/>
      <c r="J2" s="95"/>
      <c r="K2" s="95"/>
      <c r="L2" s="20"/>
      <c r="M2" s="20"/>
      <c r="N2" s="20"/>
      <c r="O2" s="20"/>
      <c r="P2" s="20"/>
      <c r="Q2" s="20"/>
      <c r="R2" s="20"/>
      <c r="S2" s="20"/>
    </row>
    <row r="3" spans="1:19" ht="20.25" customHeight="1" x14ac:dyDescent="0.25">
      <c r="A3" s="44" t="b">
        <f>IF(E8="X","True")</f>
        <v>0</v>
      </c>
      <c r="B3" s="42"/>
      <c r="C3" s="43"/>
      <c r="D3" s="43"/>
      <c r="E3" s="43"/>
      <c r="F3" s="43"/>
      <c r="G3" s="43"/>
      <c r="H3" s="43"/>
      <c r="I3" s="43"/>
      <c r="J3" s="43"/>
      <c r="K3" s="43"/>
      <c r="L3" s="20"/>
      <c r="M3" s="20"/>
      <c r="N3" s="20"/>
      <c r="O3" s="20"/>
      <c r="P3" s="20"/>
      <c r="Q3" s="20"/>
      <c r="R3" s="20"/>
      <c r="S3" s="20"/>
    </row>
    <row r="4" spans="1:19" ht="15.75" x14ac:dyDescent="0.25">
      <c r="A4" s="44" t="b">
        <f>IF(F8="X","True")</f>
        <v>0</v>
      </c>
      <c r="B4" s="19" t="s">
        <v>6</v>
      </c>
      <c r="C4" s="90" t="str">
        <f>IF(Instructions!$B$5="","",Instructions!$B$5)</f>
        <v/>
      </c>
      <c r="D4" s="90"/>
      <c r="E4" s="90"/>
      <c r="F4" s="90"/>
      <c r="G4" s="90"/>
      <c r="H4" s="90"/>
      <c r="I4" s="90"/>
      <c r="J4" s="90"/>
      <c r="K4" s="90"/>
      <c r="L4" s="18"/>
      <c r="M4" s="18"/>
      <c r="N4" s="18"/>
      <c r="O4" s="18"/>
      <c r="P4" s="18"/>
      <c r="Q4" s="18"/>
      <c r="R4" s="18"/>
      <c r="S4" s="18"/>
    </row>
    <row r="5" spans="1:19" x14ac:dyDescent="0.25">
      <c r="A5" s="44" t="b">
        <f>IF(G8="X","True")</f>
        <v>0</v>
      </c>
      <c r="B5" s="85"/>
      <c r="C5" s="85"/>
      <c r="D5" s="85"/>
      <c r="E5" s="85"/>
      <c r="F5" s="85"/>
      <c r="G5" s="85"/>
      <c r="H5" s="85"/>
      <c r="I5" s="85"/>
      <c r="J5" s="85"/>
      <c r="K5" s="85"/>
      <c r="L5" s="18"/>
      <c r="M5" s="18"/>
      <c r="N5" s="18"/>
      <c r="O5" s="18"/>
      <c r="P5" s="18"/>
      <c r="Q5" s="18"/>
      <c r="R5" s="18"/>
      <c r="S5" s="18"/>
    </row>
    <row r="6" spans="1:19" ht="15.75" x14ac:dyDescent="0.25">
      <c r="A6" s="44" t="b">
        <f>IF(H8="X","True")</f>
        <v>0</v>
      </c>
      <c r="B6" s="16"/>
      <c r="C6" s="91" t="s">
        <v>85</v>
      </c>
      <c r="D6" s="91"/>
      <c r="E6" s="91"/>
      <c r="F6" s="91"/>
      <c r="G6" s="91"/>
      <c r="H6" s="91"/>
      <c r="I6" s="91"/>
      <c r="J6" s="91"/>
      <c r="K6" s="91"/>
      <c r="L6" s="18"/>
      <c r="M6" s="18"/>
      <c r="N6" s="18"/>
      <c r="O6" s="18"/>
      <c r="P6" s="18"/>
      <c r="Q6" s="18"/>
      <c r="R6" s="18"/>
      <c r="S6" s="18"/>
    </row>
    <row r="7" spans="1:19" ht="45.75" x14ac:dyDescent="0.25">
      <c r="A7" s="44" t="b">
        <f>IF(I8="X","True")</f>
        <v>0</v>
      </c>
      <c r="C7" s="46" t="s">
        <v>86</v>
      </c>
      <c r="D7" s="46" t="s">
        <v>87</v>
      </c>
      <c r="E7" s="46" t="s">
        <v>88</v>
      </c>
      <c r="F7" s="46" t="s">
        <v>89</v>
      </c>
      <c r="G7" s="46" t="s">
        <v>90</v>
      </c>
      <c r="H7" s="46" t="s">
        <v>91</v>
      </c>
      <c r="I7" s="46" t="s">
        <v>92</v>
      </c>
      <c r="J7" s="46" t="s">
        <v>135</v>
      </c>
      <c r="K7" s="46" t="s">
        <v>93</v>
      </c>
      <c r="L7" s="18"/>
      <c r="M7" s="18"/>
      <c r="N7" s="18"/>
      <c r="O7" s="18"/>
      <c r="P7" s="18"/>
      <c r="Q7" s="18"/>
      <c r="R7" s="18"/>
      <c r="S7" s="18"/>
    </row>
    <row r="8" spans="1:19" ht="15.75" x14ac:dyDescent="0.25">
      <c r="A8" s="44" t="b">
        <f>IF(J8="X","True")</f>
        <v>0</v>
      </c>
      <c r="B8" s="16" t="s">
        <v>56</v>
      </c>
      <c r="C8" s="17"/>
      <c r="D8" s="17"/>
      <c r="E8" s="17"/>
      <c r="F8" s="17"/>
      <c r="G8" s="17"/>
      <c r="H8" s="17"/>
      <c r="I8" s="17"/>
      <c r="J8" s="17"/>
      <c r="K8" s="17"/>
      <c r="L8" s="18"/>
      <c r="M8" s="18"/>
      <c r="N8" s="18"/>
      <c r="O8" s="18"/>
      <c r="P8" s="18"/>
      <c r="Q8" s="18"/>
      <c r="R8" s="18"/>
      <c r="S8" s="18"/>
    </row>
    <row r="9" spans="1:19" x14ac:dyDescent="0.25">
      <c r="A9" s="44" t="b">
        <f>IF(K8="X","True")</f>
        <v>0</v>
      </c>
    </row>
    <row r="10" spans="1:19" x14ac:dyDescent="0.25">
      <c r="A10" s="44"/>
    </row>
    <row r="11" spans="1:19" x14ac:dyDescent="0.25">
      <c r="A11" s="44"/>
    </row>
    <row r="12" spans="1:19" x14ac:dyDescent="0.25">
      <c r="A12" s="44"/>
    </row>
    <row r="13" spans="1:19" x14ac:dyDescent="0.25">
      <c r="A13" s="44"/>
    </row>
    <row r="14" spans="1:19" x14ac:dyDescent="0.25">
      <c r="A14" s="44"/>
    </row>
    <row r="15" spans="1:19" x14ac:dyDescent="0.25">
      <c r="A15" s="44"/>
    </row>
    <row r="16" spans="1:19" x14ac:dyDescent="0.25">
      <c r="A16" s="44"/>
    </row>
    <row r="17" spans="1:1" x14ac:dyDescent="0.25">
      <c r="A17" s="44"/>
    </row>
    <row r="18" spans="1:1" x14ac:dyDescent="0.25">
      <c r="A18" s="44"/>
    </row>
    <row r="19" spans="1:1" x14ac:dyDescent="0.25">
      <c r="A19" s="44"/>
    </row>
    <row r="20" spans="1:1" x14ac:dyDescent="0.25">
      <c r="A20" s="44"/>
    </row>
    <row r="21" spans="1:1" x14ac:dyDescent="0.25">
      <c r="A21" s="44"/>
    </row>
    <row r="22" spans="1:1" x14ac:dyDescent="0.25">
      <c r="A22" s="44"/>
    </row>
    <row r="23" spans="1:1" x14ac:dyDescent="0.25">
      <c r="A23" s="44"/>
    </row>
    <row r="24" spans="1:1" x14ac:dyDescent="0.25">
      <c r="A24" s="44"/>
    </row>
    <row r="25" spans="1:1" x14ac:dyDescent="0.25">
      <c r="A25" s="44"/>
    </row>
    <row r="26" spans="1:1" x14ac:dyDescent="0.25">
      <c r="A26" s="44"/>
    </row>
    <row r="27" spans="1:1" x14ac:dyDescent="0.25">
      <c r="A27" s="44"/>
    </row>
    <row r="28" spans="1:1" x14ac:dyDescent="0.25">
      <c r="A28" s="44"/>
    </row>
    <row r="29" spans="1:1" x14ac:dyDescent="0.25">
      <c r="A29" s="44"/>
    </row>
    <row r="30" spans="1:1" x14ac:dyDescent="0.25">
      <c r="A30" s="44"/>
    </row>
    <row r="31" spans="1:1" x14ac:dyDescent="0.25">
      <c r="A31" s="44"/>
    </row>
    <row r="32" spans="1:1" x14ac:dyDescent="0.25">
      <c r="A32" s="44"/>
    </row>
    <row r="33" spans="1:1" x14ac:dyDescent="0.25">
      <c r="A33" s="44"/>
    </row>
    <row r="34" spans="1:1" x14ac:dyDescent="0.25">
      <c r="A34" s="44"/>
    </row>
    <row r="35" spans="1:1" x14ac:dyDescent="0.25">
      <c r="A35" s="44"/>
    </row>
    <row r="36" spans="1:1" x14ac:dyDescent="0.25">
      <c r="A36" s="44"/>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6" spans="1:1" x14ac:dyDescent="0.25">
      <c r="A46" s="44"/>
    </row>
    <row r="47" spans="1:1" x14ac:dyDescent="0.25">
      <c r="A47" s="44"/>
    </row>
    <row r="48" spans="1:1" x14ac:dyDescent="0.25">
      <c r="A48" s="44"/>
    </row>
    <row r="49" spans="1:1" x14ac:dyDescent="0.25">
      <c r="A49" s="44"/>
    </row>
    <row r="50" spans="1:1" x14ac:dyDescent="0.25">
      <c r="A50" s="44"/>
    </row>
    <row r="51" spans="1:1" x14ac:dyDescent="0.25">
      <c r="A51" s="44"/>
    </row>
    <row r="52" spans="1:1" x14ac:dyDescent="0.25">
      <c r="A52" s="44"/>
    </row>
    <row r="53" spans="1:1" x14ac:dyDescent="0.25">
      <c r="A53" s="44"/>
    </row>
    <row r="54" spans="1:1" x14ac:dyDescent="0.25">
      <c r="A54" s="44"/>
    </row>
    <row r="55" spans="1:1" x14ac:dyDescent="0.25">
      <c r="A55" s="44"/>
    </row>
    <row r="56" spans="1:1" x14ac:dyDescent="0.25">
      <c r="A56" s="44"/>
    </row>
    <row r="57" spans="1:1" x14ac:dyDescent="0.25">
      <c r="A57" s="44"/>
    </row>
    <row r="58" spans="1:1" x14ac:dyDescent="0.25">
      <c r="A58" s="44"/>
    </row>
    <row r="59" spans="1:1" x14ac:dyDescent="0.25">
      <c r="A59" s="44"/>
    </row>
    <row r="60" spans="1:1" x14ac:dyDescent="0.25">
      <c r="A60" s="44"/>
    </row>
    <row r="61" spans="1:1" x14ac:dyDescent="0.25">
      <c r="A61" s="44"/>
    </row>
    <row r="62" spans="1:1" x14ac:dyDescent="0.25">
      <c r="A62" s="44"/>
    </row>
    <row r="63" spans="1:1" x14ac:dyDescent="0.25">
      <c r="A63" s="44"/>
    </row>
    <row r="64" spans="1:1" x14ac:dyDescent="0.25">
      <c r="A64" s="44"/>
    </row>
  </sheetData>
  <sheetProtection algorithmName="SHA-512" hashValue="E7a/taaprlNQVc2WDg2WhT/tPcp7OGwsGS5Lc4yz13C1e7f5X6DR5zvIqL3YyiU3s3tVX1IbcABs92M0MNlLUg==" saltValue="jBDGEzlTmdNDvcii+03DEw==" spinCount="100000" sheet="1" objects="1" scenarios="1"/>
  <mergeCells count="5">
    <mergeCell ref="C4:K4"/>
    <mergeCell ref="C6:K6"/>
    <mergeCell ref="B5:K5"/>
    <mergeCell ref="B1:K1"/>
    <mergeCell ref="B2:K2"/>
  </mergeCells>
  <conditionalFormatting sqref="B1">
    <cfRule type="cellIs" dxfId="127" priority="12" operator="equal">
      <formula>"Word"</formula>
    </cfRule>
    <cfRule type="cellIs" dxfId="126" priority="13" operator="equal">
      <formula>"PDF"</formula>
    </cfRule>
    <cfRule type="cellIs" dxfId="125" priority="14" operator="equal">
      <formula>"Excel"</formula>
    </cfRule>
  </conditionalFormatting>
  <conditionalFormatting sqref="B2">
    <cfRule type="cellIs" dxfId="124" priority="9" operator="equal">
      <formula>"Word"</formula>
    </cfRule>
    <cfRule type="cellIs" dxfId="123" priority="10" operator="equal">
      <formula>"PDF"</formula>
    </cfRule>
    <cfRule type="cellIs" dxfId="122" priority="11" operator="equal">
      <formula>"Excel"</formula>
    </cfRule>
  </conditionalFormatting>
  <dataValidations count="1">
    <dataValidation type="list" allowBlank="1" showInputMessage="1" showErrorMessage="1" sqref="C8:K8" xr:uid="{2E5298A8-1482-44F5-8BFB-C090F66FEEB8}">
      <formula1>"X"</formula1>
    </dataValidation>
  </dataValidations>
  <pageMargins left="0.7" right="0.7" top="0.75" bottom="0.75" header="0.3" footer="0.3"/>
  <pageSetup scale="82" orientation="portrait" r:id="rId1"/>
  <headerFooter>
    <oddHeader>&amp;L&amp;10 10150 Personal Protective Equipment (PPE) and Related Items&amp;R&amp;10Page &amp;P of &amp;N</oddHeader>
    <oddFooter>&amp;L&amp;10 23222i_Attachment01_Pricing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A7009-2E42-424C-8444-AFB40EEDECCB}">
  <sheetPr codeName="Sheet2">
    <tabColor rgb="FFFF0000"/>
    <pageSetUpPr autoPageBreaks="0"/>
  </sheetPr>
  <dimension ref="A1:DA138"/>
  <sheetViews>
    <sheetView showGridLines="0" topLeftCell="A2" zoomScaleNormal="100" workbookViewId="0">
      <selection activeCell="C12" sqref="C12"/>
    </sheetView>
  </sheetViews>
  <sheetFormatPr defaultColWidth="21.42578125" defaultRowHeight="15" x14ac:dyDescent="0.25"/>
  <cols>
    <col min="1" max="3" width="21.42578125" style="15"/>
    <col min="4" max="4" width="21.42578125" style="15" customWidth="1"/>
    <col min="5" max="7" width="21.42578125" style="15"/>
    <col min="8" max="9" width="21.42578125" style="24"/>
    <col min="10" max="15" width="21.42578125" style="15"/>
    <col min="16" max="16" width="21.42578125" style="15" customWidth="1"/>
    <col min="17" max="17" width="21.42578125" style="15"/>
    <col min="18" max="18" width="64.140625" style="15" customWidth="1"/>
    <col min="19" max="16384" width="21.42578125" style="15"/>
  </cols>
  <sheetData>
    <row r="1" spans="1:105" ht="20.25" x14ac:dyDescent="0.25">
      <c r="A1" s="102" t="s">
        <v>94</v>
      </c>
      <c r="B1" s="103"/>
      <c r="C1" s="103"/>
      <c r="D1" s="103"/>
      <c r="E1" s="103"/>
      <c r="F1" s="103"/>
      <c r="G1" s="103"/>
      <c r="H1" s="103"/>
      <c r="I1" s="103"/>
      <c r="J1" s="103"/>
      <c r="K1" s="103"/>
      <c r="L1" s="103"/>
      <c r="M1" s="103"/>
      <c r="N1" s="103"/>
      <c r="O1" s="103"/>
      <c r="P1" s="103"/>
      <c r="Q1" s="103"/>
      <c r="R1" s="103"/>
      <c r="S1" s="104"/>
    </row>
    <row r="2" spans="1:105" ht="36" customHeight="1" x14ac:dyDescent="0.25">
      <c r="A2" s="105" t="s">
        <v>132</v>
      </c>
      <c r="B2" s="95"/>
      <c r="C2" s="95"/>
      <c r="D2" s="95"/>
      <c r="E2" s="95"/>
      <c r="F2" s="95"/>
      <c r="G2" s="95"/>
      <c r="H2" s="95"/>
      <c r="I2" s="95"/>
      <c r="J2" s="95"/>
      <c r="K2" s="95"/>
      <c r="L2" s="95"/>
      <c r="M2" s="95"/>
      <c r="N2" s="95"/>
      <c r="O2" s="95"/>
      <c r="P2" s="95"/>
      <c r="Q2" s="95"/>
      <c r="R2" s="95"/>
      <c r="S2" s="106"/>
      <c r="W2" s="62" t="b">
        <f>IF('Bidders Matrix'!C8="",TRUE,FALSE)</f>
        <v>1</v>
      </c>
    </row>
    <row r="3" spans="1:105" ht="20.25" customHeight="1" x14ac:dyDescent="0.25">
      <c r="A3" s="105"/>
      <c r="B3" s="95"/>
      <c r="C3" s="95"/>
      <c r="D3" s="95"/>
      <c r="E3" s="95"/>
      <c r="F3" s="95"/>
      <c r="G3" s="95"/>
      <c r="H3" s="95"/>
      <c r="I3" s="95"/>
      <c r="J3" s="95"/>
      <c r="K3" s="95"/>
      <c r="L3" s="95"/>
      <c r="M3" s="95"/>
      <c r="N3" s="95"/>
      <c r="O3" s="95"/>
      <c r="P3" s="95"/>
      <c r="Q3" s="95"/>
      <c r="R3" s="95"/>
      <c r="S3" s="106"/>
    </row>
    <row r="4" spans="1:105" ht="15.75" customHeight="1" x14ac:dyDescent="0.25">
      <c r="A4" s="47" t="s">
        <v>6</v>
      </c>
      <c r="B4" s="110" t="str">
        <f>IF(Instructions!$B$5="","",Instructions!$B$5)</f>
        <v/>
      </c>
      <c r="C4" s="110"/>
      <c r="D4" s="110"/>
      <c r="E4" s="110"/>
      <c r="F4" s="9"/>
      <c r="G4" s="111" t="str">
        <f>IF('Bidders Matrix'!C8="","PLEASE RETURN TO BIDDERS MATRIX TO SELECT THIS LOT","")</f>
        <v>PLEASE RETURN TO BIDDERS MATRIX TO SELECT THIS LOT</v>
      </c>
      <c r="H4" s="111"/>
      <c r="I4" s="111"/>
      <c r="J4" s="111"/>
      <c r="K4" s="111"/>
      <c r="L4" s="111"/>
      <c r="M4" s="58"/>
      <c r="N4" s="58"/>
      <c r="O4" s="32"/>
      <c r="P4" s="32"/>
      <c r="Q4" s="32"/>
      <c r="R4" s="32"/>
      <c r="S4" s="48"/>
    </row>
    <row r="5" spans="1:105" ht="15" customHeight="1" x14ac:dyDescent="0.25">
      <c r="A5" s="49"/>
      <c r="B5" s="32"/>
      <c r="C5" s="50"/>
      <c r="D5" s="50"/>
      <c r="E5" s="50"/>
      <c r="F5" s="32"/>
      <c r="G5" s="111"/>
      <c r="H5" s="111"/>
      <c r="I5" s="111"/>
      <c r="J5" s="111"/>
      <c r="K5" s="111"/>
      <c r="L5" s="111"/>
      <c r="M5" s="58"/>
      <c r="N5" s="58"/>
      <c r="O5" s="32"/>
      <c r="P5" s="32"/>
      <c r="Q5" s="51"/>
      <c r="R5" s="32"/>
      <c r="S5" s="48"/>
    </row>
    <row r="6" spans="1:105" ht="15" customHeight="1" x14ac:dyDescent="0.25">
      <c r="A6" s="52" t="s">
        <v>47</v>
      </c>
      <c r="B6" s="53"/>
      <c r="C6" s="54"/>
      <c r="D6" s="54"/>
      <c r="E6" s="54"/>
      <c r="F6" s="32"/>
      <c r="G6" s="111"/>
      <c r="H6" s="111"/>
      <c r="I6" s="111"/>
      <c r="J6" s="111"/>
      <c r="K6" s="111"/>
      <c r="L6" s="111"/>
      <c r="M6" s="58"/>
      <c r="N6" s="58"/>
      <c r="O6" s="32"/>
      <c r="P6" s="32"/>
      <c r="Q6" s="51"/>
      <c r="R6" s="32"/>
      <c r="S6" s="48"/>
    </row>
    <row r="7" spans="1:105" ht="15" customHeight="1" x14ac:dyDescent="0.25">
      <c r="A7" s="52"/>
      <c r="B7" s="53"/>
      <c r="C7" s="54"/>
      <c r="D7" s="54"/>
      <c r="E7" s="54"/>
      <c r="F7" s="32"/>
      <c r="G7" s="111"/>
      <c r="H7" s="111"/>
      <c r="I7" s="111"/>
      <c r="J7" s="111"/>
      <c r="K7" s="111"/>
      <c r="L7" s="111"/>
      <c r="M7" s="58"/>
      <c r="N7" s="58"/>
      <c r="O7" s="32"/>
      <c r="P7" s="32"/>
      <c r="Q7" s="51"/>
      <c r="R7" s="32"/>
      <c r="S7" s="48"/>
    </row>
    <row r="8" spans="1:105" ht="21.75" thickBot="1" x14ac:dyDescent="0.4">
      <c r="A8" s="99" t="s">
        <v>40</v>
      </c>
      <c r="B8" s="100"/>
      <c r="C8" s="100"/>
      <c r="D8" s="100"/>
      <c r="E8" s="100"/>
      <c r="F8" s="100"/>
      <c r="G8" s="100"/>
      <c r="H8" s="100"/>
      <c r="I8" s="100"/>
      <c r="J8" s="100"/>
      <c r="K8" s="100"/>
      <c r="L8" s="100"/>
      <c r="M8" s="100"/>
      <c r="N8" s="100"/>
      <c r="O8" s="100"/>
      <c r="P8" s="100"/>
      <c r="Q8" s="100"/>
      <c r="R8" s="100"/>
      <c r="S8" s="101"/>
    </row>
    <row r="9" spans="1:105" ht="19.5" customHeight="1" thickTop="1" thickBot="1" x14ac:dyDescent="0.35">
      <c r="A9" s="107"/>
      <c r="B9" s="108"/>
      <c r="C9" s="108"/>
      <c r="D9" s="108"/>
      <c r="E9" s="108"/>
      <c r="F9" s="108"/>
      <c r="G9" s="108"/>
      <c r="H9" s="108"/>
      <c r="I9" s="108"/>
      <c r="J9" s="108"/>
      <c r="K9" s="108"/>
      <c r="L9" s="108"/>
      <c r="M9" s="108"/>
      <c r="N9" s="109"/>
      <c r="O9" s="96" t="s">
        <v>98</v>
      </c>
      <c r="P9" s="97"/>
      <c r="Q9" s="97"/>
      <c r="R9" s="97"/>
      <c r="S9" s="98"/>
    </row>
    <row r="10" spans="1:105" s="33" customFormat="1" ht="51.75" customHeight="1" thickBot="1" x14ac:dyDescent="0.3">
      <c r="A10" s="25" t="s">
        <v>128</v>
      </c>
      <c r="B10" s="63"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row>
    <row r="11" spans="1:105" s="33" customFormat="1" ht="26.25" customHeight="1" thickBot="1" x14ac:dyDescent="0.3">
      <c r="A11" s="25" t="s">
        <v>129</v>
      </c>
      <c r="B11" s="63"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row>
    <row r="12" spans="1:105" s="35" customFormat="1" ht="15.75" thickBot="1" x14ac:dyDescent="0.3">
      <c r="A12" s="6"/>
      <c r="B12" s="64"/>
      <c r="C12" s="2"/>
      <c r="D12" s="2"/>
      <c r="E12" s="2"/>
      <c r="F12" s="2"/>
      <c r="G12" s="2"/>
      <c r="H12" s="10"/>
      <c r="I12" s="4"/>
      <c r="J12" s="60">
        <f>$H12*$I12</f>
        <v>0</v>
      </c>
      <c r="K12" s="61">
        <f>$G12*$I12</f>
        <v>0</v>
      </c>
      <c r="L12" s="60" t="str">
        <f>IFERROR($H12/$G12,"")</f>
        <v/>
      </c>
      <c r="M12" s="4"/>
      <c r="N12" s="11"/>
      <c r="O12" s="12"/>
      <c r="P12" s="2"/>
      <c r="Q12" s="2"/>
      <c r="R12" s="13"/>
      <c r="S12" s="2"/>
    </row>
    <row r="13" spans="1:105" s="35" customFormat="1" ht="15.75" thickBot="1" x14ac:dyDescent="0.3">
      <c r="A13" s="6"/>
      <c r="B13" s="64"/>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5" s="35" customFormat="1" ht="15.75" thickBot="1" x14ac:dyDescent="0.3">
      <c r="A14" s="6"/>
      <c r="B14" s="64"/>
      <c r="C14" s="2"/>
      <c r="D14" s="2"/>
      <c r="E14" s="2"/>
      <c r="F14" s="2"/>
      <c r="G14" s="2"/>
      <c r="H14" s="10"/>
      <c r="I14" s="4"/>
      <c r="J14" s="60">
        <f t="shared" si="0"/>
        <v>0</v>
      </c>
      <c r="K14" s="61">
        <f t="shared" si="1"/>
        <v>0</v>
      </c>
      <c r="L14" s="60" t="str">
        <f t="shared" si="2"/>
        <v/>
      </c>
      <c r="M14" s="4"/>
      <c r="N14" s="11"/>
      <c r="O14" s="12"/>
      <c r="P14" s="2"/>
      <c r="Q14" s="2"/>
      <c r="R14" s="13"/>
      <c r="S14" s="2"/>
    </row>
    <row r="15" spans="1:105" s="35" customFormat="1" ht="15.75" thickBot="1" x14ac:dyDescent="0.3">
      <c r="A15" s="6"/>
      <c r="B15" s="64"/>
      <c r="C15" s="2"/>
      <c r="D15" s="2"/>
      <c r="E15" s="2"/>
      <c r="F15" s="2"/>
      <c r="G15" s="2"/>
      <c r="H15" s="10"/>
      <c r="I15" s="4"/>
      <c r="J15" s="60">
        <f t="shared" si="0"/>
        <v>0</v>
      </c>
      <c r="K15" s="61">
        <f t="shared" si="1"/>
        <v>0</v>
      </c>
      <c r="L15" s="60" t="str">
        <f t="shared" si="2"/>
        <v/>
      </c>
      <c r="M15" s="4"/>
      <c r="N15" s="11"/>
      <c r="O15" s="12"/>
      <c r="P15" s="2"/>
      <c r="Q15" s="2"/>
      <c r="R15" s="13"/>
      <c r="S15" s="2"/>
    </row>
    <row r="16" spans="1:105" s="35" customFormat="1" ht="15.75" thickBot="1" x14ac:dyDescent="0.3">
      <c r="A16" s="6"/>
      <c r="B16" s="64"/>
      <c r="C16" s="2"/>
      <c r="D16" s="2"/>
      <c r="E16" s="2"/>
      <c r="F16" s="2"/>
      <c r="G16" s="2"/>
      <c r="H16" s="10"/>
      <c r="I16" s="4"/>
      <c r="J16" s="60">
        <f t="shared" si="0"/>
        <v>0</v>
      </c>
      <c r="K16" s="61">
        <f t="shared" si="1"/>
        <v>0</v>
      </c>
      <c r="L16" s="60" t="str">
        <f t="shared" si="2"/>
        <v/>
      </c>
      <c r="M16" s="4"/>
      <c r="N16" s="11"/>
      <c r="O16" s="12"/>
      <c r="P16" s="2"/>
      <c r="Q16" s="2"/>
      <c r="R16" s="13"/>
      <c r="S16" s="2"/>
    </row>
    <row r="17" spans="1:19" s="35" customFormat="1" ht="15.75" thickBot="1" x14ac:dyDescent="0.3">
      <c r="A17" s="6"/>
      <c r="B17" s="64"/>
      <c r="C17" s="2"/>
      <c r="D17" s="2"/>
      <c r="E17" s="2"/>
      <c r="F17" s="2"/>
      <c r="G17" s="2"/>
      <c r="H17" s="10"/>
      <c r="I17" s="4"/>
      <c r="J17" s="60">
        <f t="shared" si="0"/>
        <v>0</v>
      </c>
      <c r="K17" s="61">
        <f t="shared" si="1"/>
        <v>0</v>
      </c>
      <c r="L17" s="60" t="str">
        <f t="shared" si="2"/>
        <v/>
      </c>
      <c r="M17" s="4"/>
      <c r="N17" s="11"/>
      <c r="O17" s="12"/>
      <c r="P17" s="2"/>
      <c r="Q17" s="2"/>
      <c r="R17" s="13"/>
      <c r="S17" s="2"/>
    </row>
    <row r="18" spans="1:19" s="35" customFormat="1" ht="15.75" thickBot="1" x14ac:dyDescent="0.3">
      <c r="A18" s="6"/>
      <c r="B18" s="64"/>
      <c r="C18" s="2"/>
      <c r="D18" s="2"/>
      <c r="E18" s="2"/>
      <c r="F18" s="2"/>
      <c r="G18" s="2"/>
      <c r="H18" s="10"/>
      <c r="I18" s="4"/>
      <c r="J18" s="60">
        <f t="shared" si="0"/>
        <v>0</v>
      </c>
      <c r="K18" s="61">
        <f t="shared" si="1"/>
        <v>0</v>
      </c>
      <c r="L18" s="60" t="str">
        <f t="shared" si="2"/>
        <v/>
      </c>
      <c r="M18" s="4"/>
      <c r="N18" s="11"/>
      <c r="O18" s="12"/>
      <c r="P18" s="2"/>
      <c r="Q18" s="2"/>
      <c r="R18" s="13"/>
      <c r="S18" s="2"/>
    </row>
    <row r="19" spans="1:19" s="35" customFormat="1" ht="15.75" thickBot="1" x14ac:dyDescent="0.3">
      <c r="A19" s="6"/>
      <c r="B19" s="64"/>
      <c r="C19" s="2"/>
      <c r="D19" s="2"/>
      <c r="E19" s="2"/>
      <c r="F19" s="2"/>
      <c r="G19" s="2"/>
      <c r="H19" s="10"/>
      <c r="I19" s="4"/>
      <c r="J19" s="60">
        <f t="shared" si="0"/>
        <v>0</v>
      </c>
      <c r="K19" s="61">
        <f t="shared" si="1"/>
        <v>0</v>
      </c>
      <c r="L19" s="60" t="str">
        <f t="shared" si="2"/>
        <v/>
      </c>
      <c r="M19" s="4"/>
      <c r="N19" s="11"/>
      <c r="O19" s="12"/>
      <c r="P19" s="2"/>
      <c r="Q19" s="2"/>
      <c r="R19" s="13"/>
      <c r="S19" s="2"/>
    </row>
    <row r="20" spans="1:19" s="35" customFormat="1" ht="15.75" thickBot="1" x14ac:dyDescent="0.3">
      <c r="A20" s="6"/>
      <c r="B20" s="64"/>
      <c r="C20" s="2"/>
      <c r="D20" s="2"/>
      <c r="E20" s="2"/>
      <c r="F20" s="2"/>
      <c r="G20" s="2"/>
      <c r="H20" s="10"/>
      <c r="I20" s="4"/>
      <c r="J20" s="60">
        <f t="shared" si="0"/>
        <v>0</v>
      </c>
      <c r="K20" s="61">
        <f t="shared" si="1"/>
        <v>0</v>
      </c>
      <c r="L20" s="60" t="str">
        <f t="shared" si="2"/>
        <v/>
      </c>
      <c r="M20" s="4"/>
      <c r="N20" s="11"/>
      <c r="O20" s="12"/>
      <c r="P20" s="2"/>
      <c r="Q20" s="2"/>
      <c r="R20" s="13"/>
      <c r="S20" s="2"/>
    </row>
    <row r="21" spans="1:19" s="35" customFormat="1" ht="15.75" thickBot="1" x14ac:dyDescent="0.3">
      <c r="A21" s="6"/>
      <c r="B21" s="64"/>
      <c r="C21" s="2"/>
      <c r="D21" s="2"/>
      <c r="E21" s="2"/>
      <c r="F21" s="2"/>
      <c r="G21" s="2"/>
      <c r="H21" s="10"/>
      <c r="I21" s="4"/>
      <c r="J21" s="60">
        <f t="shared" si="0"/>
        <v>0</v>
      </c>
      <c r="K21" s="61">
        <f t="shared" si="1"/>
        <v>0</v>
      </c>
      <c r="L21" s="60" t="str">
        <f t="shared" si="2"/>
        <v/>
      </c>
      <c r="M21" s="4"/>
      <c r="N21" s="11"/>
      <c r="O21" s="12"/>
      <c r="P21" s="2"/>
      <c r="Q21" s="2"/>
      <c r="R21" s="13"/>
      <c r="S21" s="2"/>
    </row>
    <row r="22" spans="1:19" s="35" customFormat="1" ht="15.75" thickBot="1" x14ac:dyDescent="0.3">
      <c r="A22" s="6"/>
      <c r="B22" s="64"/>
      <c r="C22" s="2"/>
      <c r="D22" s="2"/>
      <c r="E22" s="2"/>
      <c r="F22" s="2"/>
      <c r="G22" s="2"/>
      <c r="H22" s="10"/>
      <c r="I22" s="4"/>
      <c r="J22" s="60">
        <f t="shared" si="0"/>
        <v>0</v>
      </c>
      <c r="K22" s="61">
        <f t="shared" si="1"/>
        <v>0</v>
      </c>
      <c r="L22" s="60" t="str">
        <f t="shared" si="2"/>
        <v/>
      </c>
      <c r="M22" s="4"/>
      <c r="N22" s="11"/>
      <c r="O22" s="12"/>
      <c r="P22" s="2"/>
      <c r="Q22" s="2"/>
      <c r="R22" s="13"/>
      <c r="S22" s="2"/>
    </row>
    <row r="23" spans="1:19" s="35" customFormat="1" ht="15.75" thickBot="1" x14ac:dyDescent="0.3">
      <c r="A23" s="6"/>
      <c r="B23" s="64"/>
      <c r="C23" s="2"/>
      <c r="D23" s="2"/>
      <c r="E23" s="2"/>
      <c r="F23" s="2"/>
      <c r="G23" s="2"/>
      <c r="H23" s="10"/>
      <c r="I23" s="4"/>
      <c r="J23" s="60">
        <f t="shared" si="0"/>
        <v>0</v>
      </c>
      <c r="K23" s="61">
        <f t="shared" si="1"/>
        <v>0</v>
      </c>
      <c r="L23" s="60" t="str">
        <f t="shared" si="2"/>
        <v/>
      </c>
      <c r="M23" s="4"/>
      <c r="N23" s="11"/>
      <c r="O23" s="12"/>
      <c r="P23" s="2"/>
      <c r="Q23" s="2"/>
      <c r="R23" s="13"/>
      <c r="S23" s="2"/>
    </row>
    <row r="24" spans="1:19" s="35" customFormat="1" ht="15.75" thickBot="1" x14ac:dyDescent="0.3">
      <c r="A24" s="6"/>
      <c r="B24" s="64"/>
      <c r="C24" s="2"/>
      <c r="D24" s="2"/>
      <c r="E24" s="2"/>
      <c r="F24" s="2"/>
      <c r="G24" s="2"/>
      <c r="H24" s="10"/>
      <c r="I24" s="4"/>
      <c r="J24" s="60">
        <f t="shared" si="0"/>
        <v>0</v>
      </c>
      <c r="K24" s="61">
        <f t="shared" si="1"/>
        <v>0</v>
      </c>
      <c r="L24" s="60" t="str">
        <f t="shared" si="2"/>
        <v/>
      </c>
      <c r="M24" s="4"/>
      <c r="N24" s="11"/>
      <c r="O24" s="12"/>
      <c r="P24" s="2"/>
      <c r="Q24" s="2"/>
      <c r="R24" s="13"/>
      <c r="S24" s="2"/>
    </row>
    <row r="25" spans="1:19" s="35" customFormat="1" ht="15.75" thickBot="1" x14ac:dyDescent="0.3">
      <c r="A25" s="6"/>
      <c r="B25" s="64"/>
      <c r="C25" s="2"/>
      <c r="D25" s="2"/>
      <c r="E25" s="2"/>
      <c r="F25" s="2"/>
      <c r="G25" s="2"/>
      <c r="H25" s="10"/>
      <c r="I25" s="4"/>
      <c r="J25" s="60">
        <f t="shared" si="0"/>
        <v>0</v>
      </c>
      <c r="K25" s="61">
        <f t="shared" si="1"/>
        <v>0</v>
      </c>
      <c r="L25" s="60" t="str">
        <f t="shared" si="2"/>
        <v/>
      </c>
      <c r="M25" s="4"/>
      <c r="N25" s="11"/>
      <c r="O25" s="12"/>
      <c r="P25" s="2"/>
      <c r="Q25" s="2"/>
      <c r="R25" s="13"/>
      <c r="S25" s="2"/>
    </row>
    <row r="26" spans="1:19" s="35" customFormat="1" ht="15.75" thickBot="1" x14ac:dyDescent="0.3">
      <c r="A26" s="6"/>
      <c r="B26" s="64"/>
      <c r="C26" s="2"/>
      <c r="D26" s="2"/>
      <c r="E26" s="2"/>
      <c r="F26" s="2"/>
      <c r="G26" s="2"/>
      <c r="H26" s="10"/>
      <c r="I26" s="4"/>
      <c r="J26" s="60">
        <f t="shared" si="0"/>
        <v>0</v>
      </c>
      <c r="K26" s="61">
        <f t="shared" si="1"/>
        <v>0</v>
      </c>
      <c r="L26" s="60" t="str">
        <f t="shared" si="2"/>
        <v/>
      </c>
      <c r="M26" s="4"/>
      <c r="N26" s="11"/>
      <c r="O26" s="12"/>
      <c r="P26" s="2"/>
      <c r="Q26" s="2"/>
      <c r="R26" s="13"/>
      <c r="S26" s="2"/>
    </row>
    <row r="27" spans="1:19" s="35" customFormat="1" ht="15.75" thickBot="1" x14ac:dyDescent="0.3">
      <c r="A27" s="6"/>
      <c r="B27" s="64"/>
      <c r="C27" s="2"/>
      <c r="D27" s="2"/>
      <c r="E27" s="2"/>
      <c r="F27" s="2"/>
      <c r="G27" s="2"/>
      <c r="H27" s="10"/>
      <c r="I27" s="4"/>
      <c r="J27" s="60">
        <f t="shared" si="0"/>
        <v>0</v>
      </c>
      <c r="K27" s="61">
        <f t="shared" si="1"/>
        <v>0</v>
      </c>
      <c r="L27" s="60" t="str">
        <f t="shared" si="2"/>
        <v/>
      </c>
      <c r="M27" s="4"/>
      <c r="N27" s="11"/>
      <c r="O27" s="12"/>
      <c r="P27" s="2"/>
      <c r="Q27" s="2"/>
      <c r="R27" s="13"/>
      <c r="S27" s="2"/>
    </row>
    <row r="28" spans="1:19" s="35" customFormat="1" ht="15.75" thickBot="1" x14ac:dyDescent="0.3">
      <c r="A28" s="6"/>
      <c r="B28" s="64"/>
      <c r="C28" s="2"/>
      <c r="D28" s="2"/>
      <c r="E28" s="2"/>
      <c r="F28" s="2"/>
      <c r="G28" s="2"/>
      <c r="H28" s="10"/>
      <c r="I28" s="4"/>
      <c r="J28" s="60">
        <f t="shared" si="0"/>
        <v>0</v>
      </c>
      <c r="K28" s="61">
        <f t="shared" si="1"/>
        <v>0</v>
      </c>
      <c r="L28" s="60" t="str">
        <f t="shared" si="2"/>
        <v/>
      </c>
      <c r="M28" s="4"/>
      <c r="N28" s="11"/>
      <c r="O28" s="12"/>
      <c r="P28" s="2"/>
      <c r="Q28" s="2"/>
      <c r="R28" s="13"/>
      <c r="S28" s="2"/>
    </row>
    <row r="29" spans="1:19" s="35" customFormat="1" ht="15.75" thickBot="1" x14ac:dyDescent="0.3">
      <c r="A29" s="6"/>
      <c r="B29" s="64"/>
      <c r="C29" s="2"/>
      <c r="D29" s="2"/>
      <c r="E29" s="2"/>
      <c r="F29" s="2"/>
      <c r="G29" s="2"/>
      <c r="H29" s="10"/>
      <c r="I29" s="4"/>
      <c r="J29" s="60">
        <f t="shared" si="0"/>
        <v>0</v>
      </c>
      <c r="K29" s="61">
        <f t="shared" si="1"/>
        <v>0</v>
      </c>
      <c r="L29" s="60" t="str">
        <f t="shared" si="2"/>
        <v/>
      </c>
      <c r="M29" s="4"/>
      <c r="N29" s="11"/>
      <c r="O29" s="12"/>
      <c r="P29" s="2"/>
      <c r="Q29" s="2"/>
      <c r="R29" s="13"/>
      <c r="S29" s="2"/>
    </row>
    <row r="30" spans="1:19" s="35" customFormat="1" ht="15.75" thickBot="1" x14ac:dyDescent="0.3">
      <c r="A30" s="6"/>
      <c r="B30" s="64"/>
      <c r="C30" s="2"/>
      <c r="D30" s="2"/>
      <c r="E30" s="2"/>
      <c r="F30" s="2"/>
      <c r="G30" s="2"/>
      <c r="H30" s="10"/>
      <c r="I30" s="4"/>
      <c r="J30" s="60">
        <f t="shared" si="0"/>
        <v>0</v>
      </c>
      <c r="K30" s="61">
        <f t="shared" si="1"/>
        <v>0</v>
      </c>
      <c r="L30" s="60" t="str">
        <f t="shared" si="2"/>
        <v/>
      </c>
      <c r="M30" s="4"/>
      <c r="N30" s="11"/>
      <c r="O30" s="12"/>
      <c r="P30" s="2"/>
      <c r="Q30" s="2"/>
      <c r="R30" s="13"/>
      <c r="S30" s="2"/>
    </row>
    <row r="31" spans="1:19" s="35" customFormat="1" ht="15.75" thickBot="1" x14ac:dyDescent="0.3">
      <c r="A31" s="6"/>
      <c r="B31" s="64"/>
      <c r="C31" s="2"/>
      <c r="D31" s="2"/>
      <c r="E31" s="2"/>
      <c r="F31" s="2"/>
      <c r="G31" s="2"/>
      <c r="H31" s="10"/>
      <c r="I31" s="4"/>
      <c r="J31" s="60">
        <f t="shared" si="0"/>
        <v>0</v>
      </c>
      <c r="K31" s="61">
        <f t="shared" si="1"/>
        <v>0</v>
      </c>
      <c r="L31" s="60" t="str">
        <f t="shared" si="2"/>
        <v/>
      </c>
      <c r="M31" s="4"/>
      <c r="N31" s="11"/>
      <c r="O31" s="12"/>
      <c r="P31" s="2"/>
      <c r="Q31" s="2"/>
      <c r="R31" s="13"/>
      <c r="S31" s="2"/>
    </row>
    <row r="32" spans="1:19" s="35" customFormat="1" ht="15.75" thickBot="1" x14ac:dyDescent="0.3">
      <c r="A32" s="6"/>
      <c r="B32" s="64"/>
      <c r="C32" s="2"/>
      <c r="D32" s="2"/>
      <c r="E32" s="2"/>
      <c r="F32" s="2"/>
      <c r="G32" s="2"/>
      <c r="H32" s="10"/>
      <c r="I32" s="4"/>
      <c r="J32" s="60">
        <f t="shared" si="0"/>
        <v>0</v>
      </c>
      <c r="K32" s="61">
        <f t="shared" si="1"/>
        <v>0</v>
      </c>
      <c r="L32" s="60" t="str">
        <f t="shared" si="2"/>
        <v/>
      </c>
      <c r="M32" s="4"/>
      <c r="N32" s="11"/>
      <c r="O32" s="12"/>
      <c r="P32" s="2"/>
      <c r="Q32" s="2"/>
      <c r="R32" s="13"/>
      <c r="S32" s="2"/>
    </row>
    <row r="33" spans="1:19" s="35" customFormat="1" ht="15.75" thickBot="1" x14ac:dyDescent="0.3">
      <c r="A33" s="6"/>
      <c r="B33" s="64"/>
      <c r="C33" s="2"/>
      <c r="D33" s="2"/>
      <c r="E33" s="2"/>
      <c r="F33" s="2"/>
      <c r="G33" s="2"/>
      <c r="H33" s="10"/>
      <c r="I33" s="4"/>
      <c r="J33" s="60">
        <f t="shared" si="0"/>
        <v>0</v>
      </c>
      <c r="K33" s="61">
        <f t="shared" si="1"/>
        <v>0</v>
      </c>
      <c r="L33" s="60" t="str">
        <f t="shared" si="2"/>
        <v/>
      </c>
      <c r="M33" s="4"/>
      <c r="N33" s="11"/>
      <c r="O33" s="12"/>
      <c r="P33" s="2"/>
      <c r="Q33" s="2"/>
      <c r="R33" s="13"/>
      <c r="S33" s="2"/>
    </row>
    <row r="34" spans="1:19" s="35" customFormat="1" ht="15.75" thickBot="1" x14ac:dyDescent="0.3">
      <c r="A34" s="6"/>
      <c r="B34" s="64"/>
      <c r="C34" s="2"/>
      <c r="D34" s="2"/>
      <c r="E34" s="2"/>
      <c r="F34" s="2"/>
      <c r="G34" s="2"/>
      <c r="H34" s="10"/>
      <c r="I34" s="4"/>
      <c r="J34" s="60">
        <f t="shared" si="0"/>
        <v>0</v>
      </c>
      <c r="K34" s="61">
        <f t="shared" si="1"/>
        <v>0</v>
      </c>
      <c r="L34" s="60" t="str">
        <f t="shared" si="2"/>
        <v/>
      </c>
      <c r="M34" s="4"/>
      <c r="N34" s="11"/>
      <c r="O34" s="12"/>
      <c r="P34" s="2"/>
      <c r="Q34" s="2"/>
      <c r="R34" s="13"/>
      <c r="S34" s="2"/>
    </row>
    <row r="35" spans="1:19" s="35" customFormat="1" ht="15.75" thickBot="1" x14ac:dyDescent="0.3">
      <c r="A35" s="6"/>
      <c r="B35" s="64"/>
      <c r="C35" s="2"/>
      <c r="D35" s="2"/>
      <c r="E35" s="2"/>
      <c r="F35" s="2"/>
      <c r="G35" s="2"/>
      <c r="H35" s="10"/>
      <c r="I35" s="4"/>
      <c r="J35" s="60">
        <f t="shared" si="0"/>
        <v>0</v>
      </c>
      <c r="K35" s="61">
        <f t="shared" si="1"/>
        <v>0</v>
      </c>
      <c r="L35" s="60" t="str">
        <f t="shared" si="2"/>
        <v/>
      </c>
      <c r="M35" s="4"/>
      <c r="N35" s="11"/>
      <c r="O35" s="12"/>
      <c r="P35" s="2"/>
      <c r="Q35" s="2"/>
      <c r="R35" s="13"/>
      <c r="S35" s="2"/>
    </row>
    <row r="36" spans="1:19" s="35" customFormat="1" ht="15.75" thickBot="1" x14ac:dyDescent="0.3">
      <c r="A36" s="6"/>
      <c r="B36" s="64"/>
      <c r="C36" s="2"/>
      <c r="D36" s="2"/>
      <c r="E36" s="2"/>
      <c r="F36" s="2"/>
      <c r="G36" s="2"/>
      <c r="H36" s="10"/>
      <c r="I36" s="4"/>
      <c r="J36" s="60">
        <f t="shared" si="0"/>
        <v>0</v>
      </c>
      <c r="K36" s="61">
        <f t="shared" si="1"/>
        <v>0</v>
      </c>
      <c r="L36" s="60" t="str">
        <f t="shared" si="2"/>
        <v/>
      </c>
      <c r="M36" s="4"/>
      <c r="N36" s="11"/>
      <c r="O36" s="12"/>
      <c r="P36" s="2"/>
      <c r="Q36" s="2"/>
      <c r="R36" s="13"/>
      <c r="S36" s="2"/>
    </row>
    <row r="37" spans="1:19" s="35" customFormat="1" ht="15.75" thickBot="1" x14ac:dyDescent="0.3">
      <c r="A37" s="6"/>
      <c r="B37" s="64"/>
      <c r="C37" s="2"/>
      <c r="D37" s="2"/>
      <c r="E37" s="2"/>
      <c r="F37" s="2"/>
      <c r="G37" s="2"/>
      <c r="H37" s="10"/>
      <c r="I37" s="4"/>
      <c r="J37" s="60">
        <f t="shared" si="0"/>
        <v>0</v>
      </c>
      <c r="K37" s="61">
        <f t="shared" si="1"/>
        <v>0</v>
      </c>
      <c r="L37" s="60" t="str">
        <f t="shared" si="2"/>
        <v/>
      </c>
      <c r="M37" s="4"/>
      <c r="N37" s="11"/>
      <c r="O37" s="12"/>
      <c r="P37" s="2"/>
      <c r="Q37" s="2"/>
      <c r="R37" s="13"/>
      <c r="S37" s="2"/>
    </row>
    <row r="38" spans="1:19" s="35" customFormat="1" ht="15.75" thickBot="1" x14ac:dyDescent="0.3">
      <c r="A38" s="6"/>
      <c r="B38" s="64"/>
      <c r="C38" s="2"/>
      <c r="D38" s="2"/>
      <c r="E38" s="2"/>
      <c r="F38" s="2"/>
      <c r="G38" s="2"/>
      <c r="H38" s="10"/>
      <c r="I38" s="4"/>
      <c r="J38" s="60">
        <f t="shared" si="0"/>
        <v>0</v>
      </c>
      <c r="K38" s="61">
        <f t="shared" si="1"/>
        <v>0</v>
      </c>
      <c r="L38" s="60" t="str">
        <f t="shared" si="2"/>
        <v/>
      </c>
      <c r="M38" s="4"/>
      <c r="N38" s="11"/>
      <c r="O38" s="12"/>
      <c r="P38" s="2"/>
      <c r="Q38" s="2"/>
      <c r="R38" s="13"/>
      <c r="S38" s="2"/>
    </row>
    <row r="39" spans="1:19" s="35" customFormat="1" ht="15.75" thickBot="1" x14ac:dyDescent="0.3">
      <c r="A39" s="6"/>
      <c r="B39" s="64"/>
      <c r="C39" s="2"/>
      <c r="D39" s="2"/>
      <c r="E39" s="2"/>
      <c r="F39" s="2"/>
      <c r="G39" s="2"/>
      <c r="H39" s="10"/>
      <c r="I39" s="4"/>
      <c r="J39" s="60">
        <f t="shared" si="0"/>
        <v>0</v>
      </c>
      <c r="K39" s="61">
        <f t="shared" si="1"/>
        <v>0</v>
      </c>
      <c r="L39" s="60" t="str">
        <f t="shared" si="2"/>
        <v/>
      </c>
      <c r="M39" s="4"/>
      <c r="N39" s="11"/>
      <c r="O39" s="12"/>
      <c r="P39" s="2"/>
      <c r="Q39" s="2"/>
      <c r="R39" s="13"/>
      <c r="S39" s="2"/>
    </row>
    <row r="40" spans="1:19" s="35" customFormat="1" ht="15.75" thickBot="1" x14ac:dyDescent="0.3">
      <c r="A40" s="6"/>
      <c r="B40" s="64"/>
      <c r="C40" s="2"/>
      <c r="D40" s="2"/>
      <c r="E40" s="2"/>
      <c r="F40" s="2"/>
      <c r="G40" s="2"/>
      <c r="H40" s="10"/>
      <c r="I40" s="4"/>
      <c r="J40" s="60">
        <f t="shared" si="0"/>
        <v>0</v>
      </c>
      <c r="K40" s="61">
        <f t="shared" si="1"/>
        <v>0</v>
      </c>
      <c r="L40" s="60" t="str">
        <f t="shared" si="2"/>
        <v/>
      </c>
      <c r="M40" s="4"/>
      <c r="N40" s="11"/>
      <c r="O40" s="12"/>
      <c r="P40" s="2"/>
      <c r="Q40" s="2"/>
      <c r="R40" s="13"/>
      <c r="S40" s="2"/>
    </row>
    <row r="41" spans="1:19" s="35" customFormat="1" ht="15.75" thickBot="1" x14ac:dyDescent="0.3">
      <c r="A41" s="6"/>
      <c r="B41" s="64"/>
      <c r="C41" s="2"/>
      <c r="D41" s="2"/>
      <c r="E41" s="2"/>
      <c r="F41" s="2"/>
      <c r="G41" s="2"/>
      <c r="H41" s="10"/>
      <c r="I41" s="4"/>
      <c r="J41" s="60">
        <f t="shared" si="0"/>
        <v>0</v>
      </c>
      <c r="K41" s="61">
        <f t="shared" si="1"/>
        <v>0</v>
      </c>
      <c r="L41" s="60" t="str">
        <f t="shared" si="2"/>
        <v/>
      </c>
      <c r="M41" s="4"/>
      <c r="N41" s="11"/>
      <c r="O41" s="12"/>
      <c r="P41" s="2"/>
      <c r="Q41" s="2"/>
      <c r="R41" s="13"/>
      <c r="S41" s="2"/>
    </row>
    <row r="42" spans="1:19" s="35" customFormat="1" ht="15.75" thickBot="1" x14ac:dyDescent="0.3">
      <c r="A42" s="6"/>
      <c r="B42" s="64"/>
      <c r="C42" s="2"/>
      <c r="D42" s="2"/>
      <c r="E42" s="2"/>
      <c r="F42" s="2"/>
      <c r="G42" s="2"/>
      <c r="H42" s="10"/>
      <c r="I42" s="4"/>
      <c r="J42" s="60">
        <f t="shared" si="0"/>
        <v>0</v>
      </c>
      <c r="K42" s="61">
        <f t="shared" si="1"/>
        <v>0</v>
      </c>
      <c r="L42" s="60" t="str">
        <f t="shared" si="2"/>
        <v/>
      </c>
      <c r="M42" s="4"/>
      <c r="N42" s="11"/>
      <c r="O42" s="12"/>
      <c r="P42" s="2"/>
      <c r="Q42" s="2"/>
      <c r="R42" s="13"/>
      <c r="S42" s="2"/>
    </row>
    <row r="43" spans="1:19" s="35" customFormat="1" ht="15.75" thickBot="1" x14ac:dyDescent="0.3">
      <c r="A43" s="6"/>
      <c r="B43" s="64"/>
      <c r="C43" s="2"/>
      <c r="D43" s="2"/>
      <c r="E43" s="2"/>
      <c r="F43" s="2"/>
      <c r="G43" s="2"/>
      <c r="H43" s="10"/>
      <c r="I43" s="4"/>
      <c r="J43" s="60">
        <f t="shared" si="0"/>
        <v>0</v>
      </c>
      <c r="K43" s="61">
        <f t="shared" si="1"/>
        <v>0</v>
      </c>
      <c r="L43" s="60" t="str">
        <f t="shared" si="2"/>
        <v/>
      </c>
      <c r="M43" s="4"/>
      <c r="N43" s="11"/>
      <c r="O43" s="12"/>
      <c r="P43" s="2"/>
      <c r="Q43" s="2"/>
      <c r="R43" s="13"/>
      <c r="S43" s="2"/>
    </row>
    <row r="44" spans="1:19" s="35" customFormat="1" ht="15.75" thickBot="1" x14ac:dyDescent="0.3">
      <c r="A44" s="6"/>
      <c r="B44" s="64"/>
      <c r="C44" s="2"/>
      <c r="D44" s="2"/>
      <c r="E44" s="2"/>
      <c r="F44" s="2"/>
      <c r="G44" s="2"/>
      <c r="H44" s="10"/>
      <c r="I44" s="4"/>
      <c r="J44" s="60">
        <f t="shared" si="0"/>
        <v>0</v>
      </c>
      <c r="K44" s="61">
        <f t="shared" si="1"/>
        <v>0</v>
      </c>
      <c r="L44" s="60" t="str">
        <f t="shared" si="2"/>
        <v/>
      </c>
      <c r="M44" s="4"/>
      <c r="N44" s="11"/>
      <c r="O44" s="12"/>
      <c r="P44" s="2"/>
      <c r="Q44" s="2"/>
      <c r="R44" s="13"/>
      <c r="S44" s="2"/>
    </row>
    <row r="45" spans="1:19" s="35" customFormat="1" ht="15.75" thickBot="1" x14ac:dyDescent="0.3">
      <c r="A45" s="6"/>
      <c r="B45" s="64"/>
      <c r="C45" s="2"/>
      <c r="D45" s="2"/>
      <c r="E45" s="2"/>
      <c r="F45" s="2"/>
      <c r="G45" s="2"/>
      <c r="H45" s="10"/>
      <c r="I45" s="4"/>
      <c r="J45" s="60">
        <f t="shared" si="0"/>
        <v>0</v>
      </c>
      <c r="K45" s="61">
        <f t="shared" si="1"/>
        <v>0</v>
      </c>
      <c r="L45" s="60" t="str">
        <f t="shared" si="2"/>
        <v/>
      </c>
      <c r="M45" s="4"/>
      <c r="N45" s="11"/>
      <c r="O45" s="12"/>
      <c r="P45" s="2"/>
      <c r="Q45" s="2"/>
      <c r="R45" s="13"/>
      <c r="S45" s="2"/>
    </row>
    <row r="46" spans="1:19" s="35" customFormat="1" ht="15.75" thickBot="1" x14ac:dyDescent="0.3">
      <c r="A46" s="6"/>
      <c r="B46" s="64"/>
      <c r="C46" s="2"/>
      <c r="D46" s="2"/>
      <c r="E46" s="2"/>
      <c r="F46" s="2"/>
      <c r="G46" s="2"/>
      <c r="H46" s="10"/>
      <c r="I46" s="4"/>
      <c r="J46" s="60">
        <f t="shared" si="0"/>
        <v>0</v>
      </c>
      <c r="K46" s="61">
        <f t="shared" si="1"/>
        <v>0</v>
      </c>
      <c r="L46" s="60" t="str">
        <f t="shared" si="2"/>
        <v/>
      </c>
      <c r="M46" s="4"/>
      <c r="N46" s="11"/>
      <c r="O46" s="12"/>
      <c r="P46" s="2"/>
      <c r="Q46" s="2"/>
      <c r="R46" s="13"/>
      <c r="S46" s="2"/>
    </row>
    <row r="47" spans="1:19" s="35" customFormat="1" ht="15.75" thickBot="1" x14ac:dyDescent="0.3">
      <c r="A47" s="6"/>
      <c r="B47" s="64"/>
      <c r="C47" s="2"/>
      <c r="D47" s="2"/>
      <c r="E47" s="2"/>
      <c r="F47" s="2"/>
      <c r="G47" s="2"/>
      <c r="H47" s="10"/>
      <c r="I47" s="4"/>
      <c r="J47" s="60">
        <f t="shared" si="0"/>
        <v>0</v>
      </c>
      <c r="K47" s="61">
        <f t="shared" si="1"/>
        <v>0</v>
      </c>
      <c r="L47" s="60" t="str">
        <f t="shared" si="2"/>
        <v/>
      </c>
      <c r="M47" s="4"/>
      <c r="N47" s="11"/>
      <c r="O47" s="12"/>
      <c r="P47" s="2"/>
      <c r="Q47" s="2"/>
      <c r="R47" s="13"/>
      <c r="S47" s="2"/>
    </row>
    <row r="48" spans="1:19" s="35" customFormat="1" ht="15.75" thickBot="1" x14ac:dyDescent="0.3">
      <c r="A48" s="6"/>
      <c r="B48" s="64"/>
      <c r="C48" s="2"/>
      <c r="D48" s="2"/>
      <c r="E48" s="2"/>
      <c r="F48" s="2"/>
      <c r="G48" s="2"/>
      <c r="H48" s="10"/>
      <c r="I48" s="4"/>
      <c r="J48" s="60">
        <f t="shared" si="0"/>
        <v>0</v>
      </c>
      <c r="K48" s="61">
        <f t="shared" si="1"/>
        <v>0</v>
      </c>
      <c r="L48" s="60" t="str">
        <f t="shared" si="2"/>
        <v/>
      </c>
      <c r="M48" s="4"/>
      <c r="N48" s="11"/>
      <c r="O48" s="12"/>
      <c r="P48" s="2"/>
      <c r="Q48" s="2"/>
      <c r="R48" s="13"/>
      <c r="S48" s="2"/>
    </row>
    <row r="49" spans="1:19" s="35" customFormat="1" ht="15.75" thickBot="1" x14ac:dyDescent="0.3">
      <c r="A49" s="6"/>
      <c r="B49" s="64"/>
      <c r="C49" s="2"/>
      <c r="D49" s="2"/>
      <c r="E49" s="2"/>
      <c r="F49" s="2"/>
      <c r="G49" s="2"/>
      <c r="H49" s="10"/>
      <c r="I49" s="4"/>
      <c r="J49" s="60">
        <f t="shared" si="0"/>
        <v>0</v>
      </c>
      <c r="K49" s="61">
        <f t="shared" si="1"/>
        <v>0</v>
      </c>
      <c r="L49" s="60" t="str">
        <f t="shared" si="2"/>
        <v/>
      </c>
      <c r="M49" s="4"/>
      <c r="N49" s="11"/>
      <c r="O49" s="12"/>
      <c r="P49" s="2"/>
      <c r="Q49" s="2"/>
      <c r="R49" s="13"/>
      <c r="S49" s="2"/>
    </row>
    <row r="50" spans="1:19" s="35" customFormat="1" ht="15.75" thickBot="1" x14ac:dyDescent="0.3">
      <c r="A50" s="6"/>
      <c r="B50" s="64"/>
      <c r="C50" s="2"/>
      <c r="D50" s="2"/>
      <c r="E50" s="2"/>
      <c r="F50" s="2"/>
      <c r="G50" s="2"/>
      <c r="H50" s="10"/>
      <c r="I50" s="4"/>
      <c r="J50" s="60">
        <f t="shared" si="0"/>
        <v>0</v>
      </c>
      <c r="K50" s="61">
        <f t="shared" si="1"/>
        <v>0</v>
      </c>
      <c r="L50" s="60" t="str">
        <f t="shared" si="2"/>
        <v/>
      </c>
      <c r="M50" s="4"/>
      <c r="N50" s="11"/>
      <c r="O50" s="12"/>
      <c r="P50" s="2"/>
      <c r="Q50" s="2"/>
      <c r="R50" s="13"/>
      <c r="S50" s="2"/>
    </row>
    <row r="51" spans="1:19" s="35" customFormat="1" ht="15.75" thickBot="1" x14ac:dyDescent="0.3">
      <c r="A51" s="6"/>
      <c r="B51" s="64"/>
      <c r="C51" s="2"/>
      <c r="D51" s="2"/>
      <c r="E51" s="2"/>
      <c r="F51" s="2"/>
      <c r="G51" s="2"/>
      <c r="H51" s="10"/>
      <c r="I51" s="4"/>
      <c r="J51" s="60">
        <f t="shared" si="0"/>
        <v>0</v>
      </c>
      <c r="K51" s="61">
        <f t="shared" si="1"/>
        <v>0</v>
      </c>
      <c r="L51" s="60" t="str">
        <f t="shared" si="2"/>
        <v/>
      </c>
      <c r="M51" s="4"/>
      <c r="N51" s="11"/>
      <c r="O51" s="12"/>
      <c r="P51" s="2"/>
      <c r="Q51" s="2"/>
      <c r="R51" s="13"/>
      <c r="S51" s="2"/>
    </row>
    <row r="52" spans="1:19" s="35" customFormat="1" ht="15.75" thickBot="1" x14ac:dyDescent="0.3">
      <c r="A52" s="6"/>
      <c r="B52" s="64"/>
      <c r="C52" s="2"/>
      <c r="D52" s="2"/>
      <c r="E52" s="2"/>
      <c r="F52" s="2"/>
      <c r="G52" s="2"/>
      <c r="H52" s="10"/>
      <c r="I52" s="4"/>
      <c r="J52" s="60">
        <f t="shared" si="0"/>
        <v>0</v>
      </c>
      <c r="K52" s="61">
        <f t="shared" si="1"/>
        <v>0</v>
      </c>
      <c r="L52" s="60" t="str">
        <f t="shared" si="2"/>
        <v/>
      </c>
      <c r="M52" s="4"/>
      <c r="N52" s="11"/>
      <c r="O52" s="12"/>
      <c r="P52" s="2"/>
      <c r="Q52" s="2"/>
      <c r="R52" s="13"/>
      <c r="S52" s="2"/>
    </row>
    <row r="53" spans="1:19" s="35" customFormat="1" ht="15.75" thickBot="1" x14ac:dyDescent="0.3">
      <c r="A53" s="6"/>
      <c r="B53" s="64"/>
      <c r="C53" s="2"/>
      <c r="D53" s="2"/>
      <c r="E53" s="2"/>
      <c r="F53" s="2"/>
      <c r="G53" s="2"/>
      <c r="H53" s="10"/>
      <c r="I53" s="4"/>
      <c r="J53" s="60">
        <f t="shared" si="0"/>
        <v>0</v>
      </c>
      <c r="K53" s="61">
        <f t="shared" si="1"/>
        <v>0</v>
      </c>
      <c r="L53" s="60" t="str">
        <f t="shared" si="2"/>
        <v/>
      </c>
      <c r="M53" s="4"/>
      <c r="N53" s="11"/>
      <c r="O53" s="12"/>
      <c r="P53" s="2"/>
      <c r="Q53" s="2"/>
      <c r="R53" s="13"/>
      <c r="S53" s="2"/>
    </row>
    <row r="54" spans="1:19" s="35" customFormat="1" ht="15.75" thickBot="1" x14ac:dyDescent="0.3">
      <c r="A54" s="6"/>
      <c r="B54" s="64"/>
      <c r="C54" s="2"/>
      <c r="D54" s="2"/>
      <c r="E54" s="2"/>
      <c r="F54" s="2"/>
      <c r="G54" s="2"/>
      <c r="H54" s="10"/>
      <c r="I54" s="4"/>
      <c r="J54" s="60">
        <f t="shared" si="0"/>
        <v>0</v>
      </c>
      <c r="K54" s="61">
        <f t="shared" si="1"/>
        <v>0</v>
      </c>
      <c r="L54" s="60" t="str">
        <f t="shared" si="2"/>
        <v/>
      </c>
      <c r="M54" s="4"/>
      <c r="N54" s="11"/>
      <c r="O54" s="12"/>
      <c r="P54" s="2"/>
      <c r="Q54" s="2"/>
      <c r="R54" s="13"/>
      <c r="S54" s="2"/>
    </row>
    <row r="55" spans="1:19" s="35" customFormat="1" ht="15.75" thickBot="1" x14ac:dyDescent="0.3">
      <c r="A55" s="6"/>
      <c r="B55" s="64"/>
      <c r="C55" s="2"/>
      <c r="D55" s="2"/>
      <c r="E55" s="2"/>
      <c r="F55" s="2"/>
      <c r="G55" s="2"/>
      <c r="H55" s="10"/>
      <c r="I55" s="4"/>
      <c r="J55" s="60">
        <f t="shared" si="0"/>
        <v>0</v>
      </c>
      <c r="K55" s="61">
        <f t="shared" si="1"/>
        <v>0</v>
      </c>
      <c r="L55" s="60" t="str">
        <f t="shared" si="2"/>
        <v/>
      </c>
      <c r="M55" s="4"/>
      <c r="N55" s="11"/>
      <c r="O55" s="12"/>
      <c r="P55" s="2"/>
      <c r="Q55" s="2"/>
      <c r="R55" s="13"/>
      <c r="S55" s="2"/>
    </row>
    <row r="56" spans="1:19" s="35" customFormat="1" ht="15.75" thickBot="1" x14ac:dyDescent="0.3">
      <c r="A56" s="6"/>
      <c r="B56" s="64"/>
      <c r="C56" s="2"/>
      <c r="D56" s="2"/>
      <c r="E56" s="2"/>
      <c r="F56" s="2"/>
      <c r="G56" s="2"/>
      <c r="H56" s="10"/>
      <c r="I56" s="4"/>
      <c r="J56" s="60">
        <f t="shared" si="0"/>
        <v>0</v>
      </c>
      <c r="K56" s="61">
        <f t="shared" si="1"/>
        <v>0</v>
      </c>
      <c r="L56" s="60" t="str">
        <f t="shared" si="2"/>
        <v/>
      </c>
      <c r="M56" s="4"/>
      <c r="N56" s="11"/>
      <c r="O56" s="12"/>
      <c r="P56" s="2"/>
      <c r="Q56" s="2"/>
      <c r="R56" s="13"/>
      <c r="S56" s="2"/>
    </row>
    <row r="57" spans="1:19" s="35" customFormat="1" ht="15.75" thickBot="1" x14ac:dyDescent="0.3">
      <c r="A57" s="6"/>
      <c r="B57" s="64"/>
      <c r="C57" s="2"/>
      <c r="D57" s="2"/>
      <c r="E57" s="2"/>
      <c r="F57" s="2"/>
      <c r="G57" s="2"/>
      <c r="H57" s="10"/>
      <c r="I57" s="4"/>
      <c r="J57" s="60">
        <f t="shared" si="0"/>
        <v>0</v>
      </c>
      <c r="K57" s="61">
        <f t="shared" si="1"/>
        <v>0</v>
      </c>
      <c r="L57" s="60" t="str">
        <f t="shared" si="2"/>
        <v/>
      </c>
      <c r="M57" s="4"/>
      <c r="N57" s="11"/>
      <c r="O57" s="12"/>
      <c r="P57" s="2"/>
      <c r="Q57" s="2"/>
      <c r="R57" s="13"/>
      <c r="S57" s="2"/>
    </row>
    <row r="58" spans="1:19" s="35" customFormat="1" ht="15.75" thickBot="1" x14ac:dyDescent="0.3">
      <c r="A58" s="6"/>
      <c r="B58" s="64"/>
      <c r="C58" s="2"/>
      <c r="D58" s="2"/>
      <c r="E58" s="2"/>
      <c r="F58" s="2"/>
      <c r="G58" s="2"/>
      <c r="H58" s="10"/>
      <c r="I58" s="4"/>
      <c r="J58" s="60">
        <f t="shared" si="0"/>
        <v>0</v>
      </c>
      <c r="K58" s="61">
        <f t="shared" si="1"/>
        <v>0</v>
      </c>
      <c r="L58" s="60" t="str">
        <f t="shared" si="2"/>
        <v/>
      </c>
      <c r="M58" s="4"/>
      <c r="N58" s="11"/>
      <c r="O58" s="12"/>
      <c r="P58" s="2"/>
      <c r="Q58" s="2"/>
      <c r="R58" s="13"/>
      <c r="S58" s="2"/>
    </row>
    <row r="59" spans="1:19" s="35" customFormat="1" ht="15.75" thickBot="1" x14ac:dyDescent="0.3">
      <c r="A59" s="6"/>
      <c r="B59" s="64"/>
      <c r="C59" s="2"/>
      <c r="D59" s="2"/>
      <c r="E59" s="2"/>
      <c r="F59" s="2"/>
      <c r="G59" s="2"/>
      <c r="H59" s="10"/>
      <c r="I59" s="4"/>
      <c r="J59" s="60">
        <f t="shared" si="0"/>
        <v>0</v>
      </c>
      <c r="K59" s="61">
        <f t="shared" si="1"/>
        <v>0</v>
      </c>
      <c r="L59" s="60" t="str">
        <f t="shared" si="2"/>
        <v/>
      </c>
      <c r="M59" s="4"/>
      <c r="N59" s="11"/>
      <c r="O59" s="12"/>
      <c r="P59" s="2"/>
      <c r="Q59" s="2"/>
      <c r="R59" s="13"/>
      <c r="S59" s="2"/>
    </row>
    <row r="60" spans="1:19" s="35" customFormat="1" ht="15.75" thickBot="1" x14ac:dyDescent="0.3">
      <c r="A60" s="6"/>
      <c r="B60" s="64"/>
      <c r="C60" s="2"/>
      <c r="D60" s="2"/>
      <c r="E60" s="2"/>
      <c r="F60" s="2"/>
      <c r="G60" s="2"/>
      <c r="H60" s="10"/>
      <c r="I60" s="4"/>
      <c r="J60" s="60">
        <f t="shared" si="0"/>
        <v>0</v>
      </c>
      <c r="K60" s="61">
        <f t="shared" si="1"/>
        <v>0</v>
      </c>
      <c r="L60" s="60" t="str">
        <f t="shared" si="2"/>
        <v/>
      </c>
      <c r="M60" s="4"/>
      <c r="N60" s="11"/>
      <c r="O60" s="12"/>
      <c r="P60" s="2"/>
      <c r="Q60" s="2"/>
      <c r="R60" s="13"/>
      <c r="S60" s="2"/>
    </row>
    <row r="61" spans="1:19" s="35" customFormat="1" ht="15.75" thickBot="1" x14ac:dyDescent="0.3">
      <c r="A61" s="6"/>
      <c r="B61" s="64"/>
      <c r="C61" s="2"/>
      <c r="D61" s="2"/>
      <c r="E61" s="2"/>
      <c r="F61" s="2"/>
      <c r="G61" s="2"/>
      <c r="H61" s="10"/>
      <c r="I61" s="4"/>
      <c r="J61" s="60">
        <f t="shared" si="0"/>
        <v>0</v>
      </c>
      <c r="K61" s="61">
        <f t="shared" si="1"/>
        <v>0</v>
      </c>
      <c r="L61" s="60" t="str">
        <f t="shared" si="2"/>
        <v/>
      </c>
      <c r="M61" s="4"/>
      <c r="N61" s="11"/>
      <c r="O61" s="12"/>
      <c r="P61" s="2"/>
      <c r="Q61" s="2"/>
      <c r="R61" s="13"/>
      <c r="S61" s="2"/>
    </row>
    <row r="62" spans="1:19" s="35" customFormat="1" ht="15.75" thickBot="1" x14ac:dyDescent="0.3">
      <c r="A62" s="6"/>
      <c r="B62" s="64"/>
      <c r="C62" s="2"/>
      <c r="D62" s="2"/>
      <c r="E62" s="2"/>
      <c r="F62" s="2"/>
      <c r="G62" s="2"/>
      <c r="H62" s="10"/>
      <c r="I62" s="4"/>
      <c r="J62" s="60">
        <f t="shared" si="0"/>
        <v>0</v>
      </c>
      <c r="K62" s="61">
        <f t="shared" si="1"/>
        <v>0</v>
      </c>
      <c r="L62" s="60" t="str">
        <f t="shared" si="2"/>
        <v/>
      </c>
      <c r="M62" s="4"/>
      <c r="N62" s="11"/>
      <c r="O62" s="12"/>
      <c r="P62" s="2"/>
      <c r="Q62" s="2"/>
      <c r="R62" s="13"/>
      <c r="S62" s="2"/>
    </row>
    <row r="63" spans="1:19" s="35" customFormat="1" ht="15.75" thickBot="1" x14ac:dyDescent="0.3">
      <c r="A63" s="6"/>
      <c r="B63" s="64"/>
      <c r="C63" s="2"/>
      <c r="D63" s="2"/>
      <c r="E63" s="2"/>
      <c r="F63" s="2"/>
      <c r="G63" s="2"/>
      <c r="H63" s="10"/>
      <c r="I63" s="4"/>
      <c r="J63" s="60">
        <f t="shared" si="0"/>
        <v>0</v>
      </c>
      <c r="K63" s="61">
        <f t="shared" si="1"/>
        <v>0</v>
      </c>
      <c r="L63" s="60" t="str">
        <f t="shared" si="2"/>
        <v/>
      </c>
      <c r="M63" s="4"/>
      <c r="N63" s="11"/>
      <c r="O63" s="12"/>
      <c r="P63" s="2"/>
      <c r="Q63" s="2"/>
      <c r="R63" s="13"/>
      <c r="S63" s="2"/>
    </row>
    <row r="64" spans="1:19" s="35" customFormat="1" ht="15.75" thickBot="1" x14ac:dyDescent="0.3">
      <c r="A64" s="6"/>
      <c r="B64" s="64"/>
      <c r="C64" s="2"/>
      <c r="D64" s="2"/>
      <c r="E64" s="2"/>
      <c r="F64" s="2"/>
      <c r="G64" s="2"/>
      <c r="H64" s="10"/>
      <c r="I64" s="4"/>
      <c r="J64" s="60">
        <f t="shared" si="0"/>
        <v>0</v>
      </c>
      <c r="K64" s="61">
        <f t="shared" si="1"/>
        <v>0</v>
      </c>
      <c r="L64" s="60" t="str">
        <f t="shared" si="2"/>
        <v/>
      </c>
      <c r="M64" s="4"/>
      <c r="N64" s="11"/>
      <c r="O64" s="12"/>
      <c r="P64" s="2"/>
      <c r="Q64" s="2"/>
      <c r="R64" s="13"/>
      <c r="S64" s="2"/>
    </row>
    <row r="65" spans="1:19" s="35" customFormat="1" ht="15.75" thickBot="1" x14ac:dyDescent="0.3">
      <c r="A65" s="6"/>
      <c r="B65" s="64"/>
      <c r="C65" s="2"/>
      <c r="D65" s="2"/>
      <c r="E65" s="2"/>
      <c r="F65" s="2"/>
      <c r="G65" s="2"/>
      <c r="H65" s="10"/>
      <c r="I65" s="4"/>
      <c r="J65" s="60">
        <f t="shared" si="0"/>
        <v>0</v>
      </c>
      <c r="K65" s="61">
        <f t="shared" si="1"/>
        <v>0</v>
      </c>
      <c r="L65" s="60" t="str">
        <f t="shared" si="2"/>
        <v/>
      </c>
      <c r="M65" s="4"/>
      <c r="N65" s="11"/>
      <c r="O65" s="12"/>
      <c r="P65" s="2"/>
      <c r="Q65" s="2"/>
      <c r="R65" s="13"/>
      <c r="S65" s="2"/>
    </row>
    <row r="66" spans="1:19" s="35" customFormat="1" ht="15.75" thickBot="1" x14ac:dyDescent="0.3">
      <c r="A66" s="6"/>
      <c r="B66" s="64"/>
      <c r="C66" s="2"/>
      <c r="D66" s="2"/>
      <c r="E66" s="2"/>
      <c r="F66" s="2"/>
      <c r="G66" s="2"/>
      <c r="H66" s="10"/>
      <c r="I66" s="4"/>
      <c r="J66" s="60">
        <f t="shared" si="0"/>
        <v>0</v>
      </c>
      <c r="K66" s="61">
        <f t="shared" si="1"/>
        <v>0</v>
      </c>
      <c r="L66" s="60" t="str">
        <f t="shared" si="2"/>
        <v/>
      </c>
      <c r="M66" s="4"/>
      <c r="N66" s="11"/>
      <c r="O66" s="12"/>
      <c r="P66" s="2"/>
      <c r="Q66" s="2"/>
      <c r="R66" s="13"/>
      <c r="S66" s="2"/>
    </row>
    <row r="67" spans="1:19" s="35" customFormat="1" ht="15.75" thickBot="1" x14ac:dyDescent="0.3">
      <c r="A67" s="6"/>
      <c r="B67" s="64"/>
      <c r="C67" s="2"/>
      <c r="D67" s="2"/>
      <c r="E67" s="2"/>
      <c r="F67" s="2"/>
      <c r="G67" s="2"/>
      <c r="H67" s="10"/>
      <c r="I67" s="4"/>
      <c r="J67" s="60">
        <f t="shared" si="0"/>
        <v>0</v>
      </c>
      <c r="K67" s="61">
        <f t="shared" si="1"/>
        <v>0</v>
      </c>
      <c r="L67" s="60" t="str">
        <f t="shared" si="2"/>
        <v/>
      </c>
      <c r="M67" s="4"/>
      <c r="N67" s="11"/>
      <c r="O67" s="12"/>
      <c r="P67" s="2"/>
      <c r="Q67" s="2"/>
      <c r="R67" s="13"/>
      <c r="S67" s="2"/>
    </row>
    <row r="68" spans="1:19" s="35" customFormat="1" ht="15.75" thickBot="1" x14ac:dyDescent="0.3">
      <c r="A68" s="6"/>
      <c r="B68" s="64"/>
      <c r="C68" s="2"/>
      <c r="D68" s="2"/>
      <c r="E68" s="2"/>
      <c r="F68" s="2"/>
      <c r="G68" s="2"/>
      <c r="H68" s="10"/>
      <c r="I68" s="4"/>
      <c r="J68" s="60">
        <f t="shared" si="0"/>
        <v>0</v>
      </c>
      <c r="K68" s="61">
        <f t="shared" si="1"/>
        <v>0</v>
      </c>
      <c r="L68" s="60" t="str">
        <f t="shared" si="2"/>
        <v/>
      </c>
      <c r="M68" s="4"/>
      <c r="N68" s="11"/>
      <c r="O68" s="12"/>
      <c r="P68" s="2"/>
      <c r="Q68" s="2"/>
      <c r="R68" s="13"/>
      <c r="S68" s="2"/>
    </row>
    <row r="69" spans="1:19" s="35" customFormat="1" ht="15.75" thickBot="1" x14ac:dyDescent="0.3">
      <c r="A69" s="6"/>
      <c r="B69" s="64"/>
      <c r="C69" s="2"/>
      <c r="D69" s="2"/>
      <c r="E69" s="2"/>
      <c r="F69" s="2"/>
      <c r="G69" s="2"/>
      <c r="H69" s="10"/>
      <c r="I69" s="4"/>
      <c r="J69" s="60">
        <f t="shared" si="0"/>
        <v>0</v>
      </c>
      <c r="K69" s="61">
        <f t="shared" si="1"/>
        <v>0</v>
      </c>
      <c r="L69" s="60" t="str">
        <f t="shared" si="2"/>
        <v/>
      </c>
      <c r="M69" s="4"/>
      <c r="N69" s="11"/>
      <c r="O69" s="12"/>
      <c r="P69" s="2"/>
      <c r="Q69" s="2"/>
      <c r="R69" s="13"/>
      <c r="S69" s="2"/>
    </row>
    <row r="70" spans="1:19" s="35" customFormat="1" ht="15.75" thickBot="1" x14ac:dyDescent="0.3">
      <c r="A70" s="6"/>
      <c r="B70" s="64"/>
      <c r="C70" s="2"/>
      <c r="D70" s="2"/>
      <c r="E70" s="2"/>
      <c r="F70" s="2"/>
      <c r="G70" s="2"/>
      <c r="H70" s="10"/>
      <c r="I70" s="4"/>
      <c r="J70" s="60">
        <f t="shared" si="0"/>
        <v>0</v>
      </c>
      <c r="K70" s="61">
        <f t="shared" si="1"/>
        <v>0</v>
      </c>
      <c r="L70" s="60" t="str">
        <f t="shared" si="2"/>
        <v/>
      </c>
      <c r="M70" s="4"/>
      <c r="N70" s="11"/>
      <c r="O70" s="12"/>
      <c r="P70" s="2"/>
      <c r="Q70" s="2"/>
      <c r="R70" s="13"/>
      <c r="S70" s="2"/>
    </row>
    <row r="71" spans="1:19" s="35" customFormat="1" ht="15.75" thickBot="1" x14ac:dyDescent="0.3">
      <c r="A71" s="6"/>
      <c r="B71" s="64"/>
      <c r="C71" s="2"/>
      <c r="D71" s="2"/>
      <c r="E71" s="2"/>
      <c r="F71" s="2"/>
      <c r="G71" s="2"/>
      <c r="H71" s="10"/>
      <c r="I71" s="4"/>
      <c r="J71" s="60">
        <f t="shared" si="0"/>
        <v>0</v>
      </c>
      <c r="K71" s="61">
        <f t="shared" si="1"/>
        <v>0</v>
      </c>
      <c r="L71" s="60" t="str">
        <f t="shared" si="2"/>
        <v/>
      </c>
      <c r="M71" s="4"/>
      <c r="N71" s="11"/>
      <c r="O71" s="12"/>
      <c r="P71" s="2"/>
      <c r="Q71" s="2"/>
      <c r="R71" s="13"/>
      <c r="S71" s="2"/>
    </row>
    <row r="72" spans="1:19" s="35" customFormat="1" ht="15.75" thickBot="1" x14ac:dyDescent="0.3">
      <c r="A72" s="6"/>
      <c r="B72" s="64"/>
      <c r="C72" s="2"/>
      <c r="D72" s="2"/>
      <c r="E72" s="2"/>
      <c r="F72" s="2"/>
      <c r="G72" s="2"/>
      <c r="H72" s="10"/>
      <c r="I72" s="4"/>
      <c r="J72" s="60">
        <f t="shared" si="0"/>
        <v>0</v>
      </c>
      <c r="K72" s="61">
        <f t="shared" si="1"/>
        <v>0</v>
      </c>
      <c r="L72" s="60" t="str">
        <f t="shared" si="2"/>
        <v/>
      </c>
      <c r="M72" s="4"/>
      <c r="N72" s="11"/>
      <c r="O72" s="12"/>
      <c r="P72" s="2"/>
      <c r="Q72" s="2"/>
      <c r="R72" s="13"/>
      <c r="S72" s="2"/>
    </row>
    <row r="73" spans="1:19" s="35" customFormat="1" ht="15.75" thickBot="1" x14ac:dyDescent="0.3">
      <c r="A73" s="6"/>
      <c r="B73" s="64"/>
      <c r="C73" s="2"/>
      <c r="D73" s="2"/>
      <c r="E73" s="2"/>
      <c r="F73" s="2"/>
      <c r="G73" s="2"/>
      <c r="H73" s="10"/>
      <c r="I73" s="4"/>
      <c r="J73" s="60">
        <f t="shared" si="0"/>
        <v>0</v>
      </c>
      <c r="K73" s="61">
        <f t="shared" si="1"/>
        <v>0</v>
      </c>
      <c r="L73" s="60" t="str">
        <f t="shared" si="2"/>
        <v/>
      </c>
      <c r="M73" s="4"/>
      <c r="N73" s="11"/>
      <c r="O73" s="12"/>
      <c r="P73" s="2"/>
      <c r="Q73" s="2"/>
      <c r="R73" s="13"/>
      <c r="S73" s="2"/>
    </row>
    <row r="74" spans="1:19" s="35" customFormat="1" ht="15.75" thickBot="1" x14ac:dyDescent="0.3">
      <c r="A74" s="6"/>
      <c r="B74" s="64"/>
      <c r="C74" s="2"/>
      <c r="D74" s="2"/>
      <c r="E74" s="2"/>
      <c r="F74" s="2"/>
      <c r="G74" s="2"/>
      <c r="H74" s="10"/>
      <c r="I74" s="4"/>
      <c r="J74" s="60">
        <f t="shared" si="0"/>
        <v>0</v>
      </c>
      <c r="K74" s="61">
        <f t="shared" si="1"/>
        <v>0</v>
      </c>
      <c r="L74" s="60" t="str">
        <f t="shared" si="2"/>
        <v/>
      </c>
      <c r="M74" s="4"/>
      <c r="N74" s="11"/>
      <c r="O74" s="12"/>
      <c r="P74" s="2"/>
      <c r="Q74" s="2"/>
      <c r="R74" s="13"/>
      <c r="S74" s="2"/>
    </row>
    <row r="75" spans="1:19" s="35" customFormat="1" ht="15.75" thickBot="1" x14ac:dyDescent="0.3">
      <c r="A75" s="6"/>
      <c r="B75" s="64"/>
      <c r="C75" s="2"/>
      <c r="D75" s="2"/>
      <c r="E75" s="2"/>
      <c r="F75" s="2"/>
      <c r="G75" s="2"/>
      <c r="H75" s="10"/>
      <c r="I75" s="4"/>
      <c r="J75" s="60">
        <f t="shared" si="0"/>
        <v>0</v>
      </c>
      <c r="K75" s="61">
        <f t="shared" si="1"/>
        <v>0</v>
      </c>
      <c r="L75" s="60" t="str">
        <f t="shared" si="2"/>
        <v/>
      </c>
      <c r="M75" s="4"/>
      <c r="N75" s="11"/>
      <c r="O75" s="12"/>
      <c r="P75" s="2"/>
      <c r="Q75" s="2"/>
      <c r="R75" s="13"/>
      <c r="S75" s="2"/>
    </row>
    <row r="76" spans="1:19" s="35" customFormat="1" ht="15.75" thickBot="1" x14ac:dyDescent="0.3">
      <c r="A76" s="6"/>
      <c r="B76" s="64"/>
      <c r="C76" s="2"/>
      <c r="D76" s="2"/>
      <c r="E76" s="2"/>
      <c r="F76" s="2"/>
      <c r="G76" s="2"/>
      <c r="H76" s="10"/>
      <c r="I76" s="4"/>
      <c r="J76" s="60">
        <f t="shared" si="0"/>
        <v>0</v>
      </c>
      <c r="K76" s="61">
        <f t="shared" si="1"/>
        <v>0</v>
      </c>
      <c r="L76" s="60" t="str">
        <f t="shared" si="2"/>
        <v/>
      </c>
      <c r="M76" s="4"/>
      <c r="N76" s="11"/>
      <c r="O76" s="12"/>
      <c r="P76" s="2"/>
      <c r="Q76" s="2"/>
      <c r="R76" s="13"/>
      <c r="S76" s="2"/>
    </row>
    <row r="77" spans="1:19" s="35" customFormat="1" ht="15.75" thickBot="1" x14ac:dyDescent="0.3">
      <c r="A77" s="6"/>
      <c r="B77" s="64"/>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s="35" customFormat="1" ht="15.75" thickBot="1" x14ac:dyDescent="0.3">
      <c r="A78" s="6"/>
      <c r="B78" s="64"/>
      <c r="C78" s="2"/>
      <c r="D78" s="2"/>
      <c r="E78" s="2"/>
      <c r="F78" s="2"/>
      <c r="G78" s="2"/>
      <c r="H78" s="10"/>
      <c r="I78" s="4"/>
      <c r="J78" s="60">
        <f t="shared" si="3"/>
        <v>0</v>
      </c>
      <c r="K78" s="61">
        <f t="shared" si="4"/>
        <v>0</v>
      </c>
      <c r="L78" s="60" t="str">
        <f t="shared" si="5"/>
        <v/>
      </c>
      <c r="M78" s="4"/>
      <c r="N78" s="11"/>
      <c r="O78" s="12"/>
      <c r="P78" s="2"/>
      <c r="Q78" s="2"/>
      <c r="R78" s="13"/>
      <c r="S78" s="2"/>
    </row>
    <row r="79" spans="1:19" s="35" customFormat="1" ht="15.75" thickBot="1" x14ac:dyDescent="0.3">
      <c r="A79" s="6"/>
      <c r="B79" s="64"/>
      <c r="C79" s="2"/>
      <c r="D79" s="2"/>
      <c r="E79" s="2"/>
      <c r="F79" s="2"/>
      <c r="G79" s="2"/>
      <c r="H79" s="10"/>
      <c r="I79" s="4"/>
      <c r="J79" s="60">
        <f t="shared" si="3"/>
        <v>0</v>
      </c>
      <c r="K79" s="61">
        <f t="shared" si="4"/>
        <v>0</v>
      </c>
      <c r="L79" s="60" t="str">
        <f t="shared" si="5"/>
        <v/>
      </c>
      <c r="M79" s="4"/>
      <c r="N79" s="11"/>
      <c r="O79" s="12"/>
      <c r="P79" s="2"/>
      <c r="Q79" s="2"/>
      <c r="R79" s="13"/>
      <c r="S79" s="2"/>
    </row>
    <row r="80" spans="1:19" s="35" customFormat="1" ht="15.75" thickBot="1" x14ac:dyDescent="0.3">
      <c r="A80" s="6"/>
      <c r="B80" s="64"/>
      <c r="C80" s="2"/>
      <c r="D80" s="2"/>
      <c r="E80" s="2"/>
      <c r="F80" s="2"/>
      <c r="G80" s="2"/>
      <c r="H80" s="10"/>
      <c r="I80" s="4"/>
      <c r="J80" s="60">
        <f t="shared" si="3"/>
        <v>0</v>
      </c>
      <c r="K80" s="61">
        <f t="shared" si="4"/>
        <v>0</v>
      </c>
      <c r="L80" s="60" t="str">
        <f t="shared" si="5"/>
        <v/>
      </c>
      <c r="M80" s="4"/>
      <c r="N80" s="11"/>
      <c r="O80" s="12"/>
      <c r="P80" s="2"/>
      <c r="Q80" s="2"/>
      <c r="R80" s="13"/>
      <c r="S80" s="2"/>
    </row>
    <row r="81" spans="1:19" s="35" customFormat="1" ht="15.75" thickBot="1" x14ac:dyDescent="0.3">
      <c r="A81" s="6"/>
      <c r="B81" s="64"/>
      <c r="C81" s="2"/>
      <c r="D81" s="2"/>
      <c r="E81" s="2"/>
      <c r="F81" s="2"/>
      <c r="G81" s="2"/>
      <c r="H81" s="10"/>
      <c r="I81" s="4"/>
      <c r="J81" s="60">
        <f t="shared" si="3"/>
        <v>0</v>
      </c>
      <c r="K81" s="61">
        <f t="shared" si="4"/>
        <v>0</v>
      </c>
      <c r="L81" s="60" t="str">
        <f t="shared" si="5"/>
        <v/>
      </c>
      <c r="M81" s="4"/>
      <c r="N81" s="11"/>
      <c r="O81" s="12"/>
      <c r="P81" s="2"/>
      <c r="Q81" s="2"/>
      <c r="R81" s="13"/>
      <c r="S81" s="2"/>
    </row>
    <row r="82" spans="1:19" s="35" customFormat="1" ht="15.75" thickBot="1" x14ac:dyDescent="0.3">
      <c r="A82" s="6"/>
      <c r="B82" s="64"/>
      <c r="C82" s="2"/>
      <c r="D82" s="2"/>
      <c r="E82" s="2"/>
      <c r="F82" s="2"/>
      <c r="G82" s="2"/>
      <c r="H82" s="10"/>
      <c r="I82" s="4"/>
      <c r="J82" s="60">
        <f t="shared" si="3"/>
        <v>0</v>
      </c>
      <c r="K82" s="61">
        <f t="shared" si="4"/>
        <v>0</v>
      </c>
      <c r="L82" s="60" t="str">
        <f t="shared" si="5"/>
        <v/>
      </c>
      <c r="M82" s="4"/>
      <c r="N82" s="11"/>
      <c r="O82" s="12"/>
      <c r="P82" s="2"/>
      <c r="Q82" s="2"/>
      <c r="R82" s="13"/>
      <c r="S82" s="2"/>
    </row>
    <row r="83" spans="1:19" s="35" customFormat="1" ht="15.75" thickBot="1" x14ac:dyDescent="0.3">
      <c r="A83" s="6"/>
      <c r="B83" s="64"/>
      <c r="C83" s="2"/>
      <c r="D83" s="2"/>
      <c r="E83" s="2"/>
      <c r="F83" s="2"/>
      <c r="G83" s="2"/>
      <c r="H83" s="10"/>
      <c r="I83" s="4"/>
      <c r="J83" s="60">
        <f t="shared" si="3"/>
        <v>0</v>
      </c>
      <c r="K83" s="61">
        <f t="shared" si="4"/>
        <v>0</v>
      </c>
      <c r="L83" s="60" t="str">
        <f t="shared" si="5"/>
        <v/>
      </c>
      <c r="M83" s="4"/>
      <c r="N83" s="11"/>
      <c r="O83" s="12"/>
      <c r="P83" s="2"/>
      <c r="Q83" s="2"/>
      <c r="R83" s="13"/>
      <c r="S83" s="2"/>
    </row>
    <row r="84" spans="1:19" s="35" customFormat="1" ht="15.75" thickBot="1" x14ac:dyDescent="0.3">
      <c r="A84" s="6"/>
      <c r="B84" s="64"/>
      <c r="C84" s="2"/>
      <c r="D84" s="2"/>
      <c r="E84" s="2"/>
      <c r="F84" s="2"/>
      <c r="G84" s="2"/>
      <c r="H84" s="10"/>
      <c r="I84" s="4"/>
      <c r="J84" s="60">
        <f t="shared" si="3"/>
        <v>0</v>
      </c>
      <c r="K84" s="61">
        <f t="shared" si="4"/>
        <v>0</v>
      </c>
      <c r="L84" s="60" t="str">
        <f t="shared" si="5"/>
        <v/>
      </c>
      <c r="M84" s="4"/>
      <c r="N84" s="11"/>
      <c r="O84" s="12"/>
      <c r="P84" s="2"/>
      <c r="Q84" s="2"/>
      <c r="R84" s="13"/>
      <c r="S84" s="2"/>
    </row>
    <row r="85" spans="1:19" s="35" customFormat="1" ht="15.75" thickBot="1" x14ac:dyDescent="0.3">
      <c r="A85" s="6"/>
      <c r="B85" s="64"/>
      <c r="C85" s="2"/>
      <c r="D85" s="2"/>
      <c r="E85" s="2"/>
      <c r="F85" s="2"/>
      <c r="G85" s="2"/>
      <c r="H85" s="10"/>
      <c r="I85" s="4"/>
      <c r="J85" s="60">
        <f t="shared" si="3"/>
        <v>0</v>
      </c>
      <c r="K85" s="61">
        <f t="shared" si="4"/>
        <v>0</v>
      </c>
      <c r="L85" s="60" t="str">
        <f t="shared" si="5"/>
        <v/>
      </c>
      <c r="M85" s="4"/>
      <c r="N85" s="11"/>
      <c r="O85" s="12"/>
      <c r="P85" s="2"/>
      <c r="Q85" s="2"/>
      <c r="R85" s="13"/>
      <c r="S85" s="2"/>
    </row>
    <row r="86" spans="1:19" s="35" customFormat="1" ht="15.75" thickBot="1" x14ac:dyDescent="0.3">
      <c r="A86" s="6"/>
      <c r="B86" s="64"/>
      <c r="C86" s="2"/>
      <c r="D86" s="2"/>
      <c r="E86" s="2"/>
      <c r="F86" s="2"/>
      <c r="G86" s="2"/>
      <c r="H86" s="10"/>
      <c r="I86" s="4"/>
      <c r="J86" s="60">
        <f t="shared" si="3"/>
        <v>0</v>
      </c>
      <c r="K86" s="61">
        <f t="shared" si="4"/>
        <v>0</v>
      </c>
      <c r="L86" s="60" t="str">
        <f t="shared" si="5"/>
        <v/>
      </c>
      <c r="M86" s="4"/>
      <c r="N86" s="11"/>
      <c r="O86" s="12"/>
      <c r="P86" s="2"/>
      <c r="Q86" s="2"/>
      <c r="R86" s="13"/>
      <c r="S86" s="2"/>
    </row>
    <row r="87" spans="1:19" s="35" customFormat="1" ht="15.75" thickBot="1" x14ac:dyDescent="0.3">
      <c r="A87" s="6"/>
      <c r="B87" s="64"/>
      <c r="C87" s="2"/>
      <c r="D87" s="2"/>
      <c r="E87" s="2"/>
      <c r="F87" s="2"/>
      <c r="G87" s="2"/>
      <c r="H87" s="10"/>
      <c r="I87" s="4"/>
      <c r="J87" s="60">
        <f t="shared" si="3"/>
        <v>0</v>
      </c>
      <c r="K87" s="61">
        <f t="shared" si="4"/>
        <v>0</v>
      </c>
      <c r="L87" s="60" t="str">
        <f t="shared" si="5"/>
        <v/>
      </c>
      <c r="M87" s="4"/>
      <c r="N87" s="11"/>
      <c r="O87" s="12"/>
      <c r="P87" s="2"/>
      <c r="Q87" s="2"/>
      <c r="R87" s="13"/>
      <c r="S87" s="2"/>
    </row>
    <row r="88" spans="1:19" s="35" customFormat="1" ht="15.75" thickBot="1" x14ac:dyDescent="0.3">
      <c r="A88" s="6"/>
      <c r="B88" s="64"/>
      <c r="C88" s="2"/>
      <c r="D88" s="2"/>
      <c r="E88" s="2"/>
      <c r="F88" s="2"/>
      <c r="G88" s="2"/>
      <c r="H88" s="10"/>
      <c r="I88" s="4"/>
      <c r="J88" s="60">
        <f t="shared" si="3"/>
        <v>0</v>
      </c>
      <c r="K88" s="61">
        <f t="shared" si="4"/>
        <v>0</v>
      </c>
      <c r="L88" s="60" t="str">
        <f t="shared" si="5"/>
        <v/>
      </c>
      <c r="M88" s="4"/>
      <c r="N88" s="11"/>
      <c r="O88" s="12"/>
      <c r="P88" s="2"/>
      <c r="Q88" s="2"/>
      <c r="R88" s="13"/>
      <c r="S88" s="2"/>
    </row>
    <row r="89" spans="1:19" s="35" customFormat="1" ht="15.75" thickBot="1" x14ac:dyDescent="0.3">
      <c r="A89" s="6"/>
      <c r="B89" s="64"/>
      <c r="C89" s="2"/>
      <c r="D89" s="2"/>
      <c r="E89" s="2"/>
      <c r="F89" s="2"/>
      <c r="G89" s="2"/>
      <c r="H89" s="10"/>
      <c r="I89" s="4"/>
      <c r="J89" s="60">
        <f t="shared" si="3"/>
        <v>0</v>
      </c>
      <c r="K89" s="61">
        <f t="shared" si="4"/>
        <v>0</v>
      </c>
      <c r="L89" s="60" t="str">
        <f t="shared" si="5"/>
        <v/>
      </c>
      <c r="M89" s="4"/>
      <c r="N89" s="11"/>
      <c r="O89" s="12"/>
      <c r="P89" s="2"/>
      <c r="Q89" s="2"/>
      <c r="R89" s="13"/>
      <c r="S89" s="2"/>
    </row>
    <row r="90" spans="1:19" s="35" customFormat="1" ht="15.75" thickBot="1" x14ac:dyDescent="0.3">
      <c r="A90" s="6"/>
      <c r="B90" s="64"/>
      <c r="C90" s="2"/>
      <c r="D90" s="2"/>
      <c r="E90" s="2"/>
      <c r="F90" s="2"/>
      <c r="G90" s="2"/>
      <c r="H90" s="10"/>
      <c r="I90" s="4"/>
      <c r="J90" s="60">
        <f t="shared" si="3"/>
        <v>0</v>
      </c>
      <c r="K90" s="61">
        <f t="shared" si="4"/>
        <v>0</v>
      </c>
      <c r="L90" s="60" t="str">
        <f t="shared" si="5"/>
        <v/>
      </c>
      <c r="M90" s="4"/>
      <c r="N90" s="11"/>
      <c r="O90" s="12"/>
      <c r="P90" s="2"/>
      <c r="Q90" s="2"/>
      <c r="R90" s="13"/>
      <c r="S90" s="2"/>
    </row>
    <row r="91" spans="1:19" s="35" customFormat="1" ht="15.75" thickBot="1" x14ac:dyDescent="0.3">
      <c r="A91" s="6"/>
      <c r="B91" s="64"/>
      <c r="C91" s="2"/>
      <c r="D91" s="2"/>
      <c r="E91" s="2"/>
      <c r="F91" s="2"/>
      <c r="G91" s="2"/>
      <c r="H91" s="10"/>
      <c r="I91" s="4"/>
      <c r="J91" s="60">
        <f t="shared" si="3"/>
        <v>0</v>
      </c>
      <c r="K91" s="61">
        <f t="shared" si="4"/>
        <v>0</v>
      </c>
      <c r="L91" s="60" t="str">
        <f t="shared" si="5"/>
        <v/>
      </c>
      <c r="M91" s="4"/>
      <c r="N91" s="11"/>
      <c r="O91" s="12"/>
      <c r="P91" s="2"/>
      <c r="Q91" s="2"/>
      <c r="R91" s="13"/>
      <c r="S91" s="2"/>
    </row>
    <row r="92" spans="1:19" s="35" customFormat="1" ht="15.75" thickBot="1" x14ac:dyDescent="0.3">
      <c r="A92" s="6"/>
      <c r="B92" s="64"/>
      <c r="C92" s="2"/>
      <c r="D92" s="2"/>
      <c r="E92" s="2"/>
      <c r="F92" s="2"/>
      <c r="G92" s="2"/>
      <c r="H92" s="10"/>
      <c r="I92" s="4"/>
      <c r="J92" s="60">
        <f t="shared" si="3"/>
        <v>0</v>
      </c>
      <c r="K92" s="61">
        <f t="shared" si="4"/>
        <v>0</v>
      </c>
      <c r="L92" s="60" t="str">
        <f t="shared" si="5"/>
        <v/>
      </c>
      <c r="M92" s="4"/>
      <c r="N92" s="11"/>
      <c r="O92" s="12"/>
      <c r="P92" s="2"/>
      <c r="Q92" s="2"/>
      <c r="R92" s="13"/>
      <c r="S92" s="2"/>
    </row>
    <row r="93" spans="1:19" s="35" customFormat="1" ht="15.75" thickBot="1" x14ac:dyDescent="0.3">
      <c r="A93" s="6"/>
      <c r="B93" s="64"/>
      <c r="C93" s="2"/>
      <c r="D93" s="2"/>
      <c r="E93" s="2"/>
      <c r="F93" s="2"/>
      <c r="G93" s="2"/>
      <c r="H93" s="10"/>
      <c r="I93" s="4"/>
      <c r="J93" s="60">
        <f t="shared" si="3"/>
        <v>0</v>
      </c>
      <c r="K93" s="61">
        <f t="shared" si="4"/>
        <v>0</v>
      </c>
      <c r="L93" s="60" t="str">
        <f t="shared" si="5"/>
        <v/>
      </c>
      <c r="M93" s="4"/>
      <c r="N93" s="11"/>
      <c r="O93" s="12"/>
      <c r="P93" s="2"/>
      <c r="Q93" s="2"/>
      <c r="R93" s="13"/>
      <c r="S93" s="2"/>
    </row>
    <row r="94" spans="1:19" s="35" customFormat="1" ht="15.75" thickBot="1" x14ac:dyDescent="0.3">
      <c r="A94" s="6"/>
      <c r="B94" s="64"/>
      <c r="C94" s="2"/>
      <c r="D94" s="2"/>
      <c r="E94" s="2"/>
      <c r="F94" s="2"/>
      <c r="G94" s="2"/>
      <c r="H94" s="10"/>
      <c r="I94" s="4"/>
      <c r="J94" s="60">
        <f t="shared" si="3"/>
        <v>0</v>
      </c>
      <c r="K94" s="61">
        <f t="shared" si="4"/>
        <v>0</v>
      </c>
      <c r="L94" s="60" t="str">
        <f t="shared" si="5"/>
        <v/>
      </c>
      <c r="M94" s="4"/>
      <c r="N94" s="11"/>
      <c r="O94" s="12"/>
      <c r="P94" s="2"/>
      <c r="Q94" s="2"/>
      <c r="R94" s="13"/>
      <c r="S94" s="2"/>
    </row>
    <row r="95" spans="1:19" s="35" customFormat="1" ht="15.75" thickBot="1" x14ac:dyDescent="0.3">
      <c r="A95" s="6"/>
      <c r="B95" s="64"/>
      <c r="C95" s="2"/>
      <c r="D95" s="2"/>
      <c r="E95" s="2"/>
      <c r="F95" s="2"/>
      <c r="G95" s="2"/>
      <c r="H95" s="10"/>
      <c r="I95" s="4"/>
      <c r="J95" s="60">
        <f t="shared" si="3"/>
        <v>0</v>
      </c>
      <c r="K95" s="61">
        <f t="shared" si="4"/>
        <v>0</v>
      </c>
      <c r="L95" s="60" t="str">
        <f t="shared" si="5"/>
        <v/>
      </c>
      <c r="M95" s="4"/>
      <c r="N95" s="11"/>
      <c r="O95" s="12"/>
      <c r="P95" s="2"/>
      <c r="Q95" s="2"/>
      <c r="R95" s="13"/>
      <c r="S95" s="2"/>
    </row>
    <row r="96" spans="1:19" s="35" customFormat="1" ht="15.75" thickBot="1" x14ac:dyDescent="0.3">
      <c r="A96" s="6"/>
      <c r="B96" s="64"/>
      <c r="C96" s="2"/>
      <c r="D96" s="2"/>
      <c r="E96" s="2"/>
      <c r="F96" s="2"/>
      <c r="G96" s="2"/>
      <c r="H96" s="10"/>
      <c r="I96" s="4"/>
      <c r="J96" s="60">
        <f t="shared" si="3"/>
        <v>0</v>
      </c>
      <c r="K96" s="61">
        <f t="shared" si="4"/>
        <v>0</v>
      </c>
      <c r="L96" s="60" t="str">
        <f t="shared" si="5"/>
        <v/>
      </c>
      <c r="M96" s="4"/>
      <c r="N96" s="11"/>
      <c r="O96" s="12"/>
      <c r="P96" s="2"/>
      <c r="Q96" s="2"/>
      <c r="R96" s="13"/>
      <c r="S96" s="2"/>
    </row>
    <row r="97" spans="1:19" s="35" customFormat="1" ht="15.75" thickBot="1" x14ac:dyDescent="0.3">
      <c r="A97" s="6"/>
      <c r="B97" s="64"/>
      <c r="C97" s="2"/>
      <c r="D97" s="2"/>
      <c r="E97" s="2"/>
      <c r="F97" s="2"/>
      <c r="G97" s="2"/>
      <c r="H97" s="10"/>
      <c r="I97" s="4"/>
      <c r="J97" s="60">
        <f t="shared" si="3"/>
        <v>0</v>
      </c>
      <c r="K97" s="61">
        <f t="shared" si="4"/>
        <v>0</v>
      </c>
      <c r="L97" s="60" t="str">
        <f t="shared" si="5"/>
        <v/>
      </c>
      <c r="M97" s="4"/>
      <c r="N97" s="11"/>
      <c r="O97" s="12"/>
      <c r="P97" s="2"/>
      <c r="Q97" s="2"/>
      <c r="R97" s="13"/>
      <c r="S97" s="2"/>
    </row>
    <row r="98" spans="1:19" s="35" customFormat="1" ht="15.75" thickBot="1" x14ac:dyDescent="0.3">
      <c r="A98" s="6"/>
      <c r="B98" s="64"/>
      <c r="C98" s="2"/>
      <c r="D98" s="2"/>
      <c r="E98" s="2"/>
      <c r="F98" s="2"/>
      <c r="G98" s="2"/>
      <c r="H98" s="10"/>
      <c r="I98" s="4"/>
      <c r="J98" s="60">
        <f t="shared" si="3"/>
        <v>0</v>
      </c>
      <c r="K98" s="61">
        <f t="shared" si="4"/>
        <v>0</v>
      </c>
      <c r="L98" s="60" t="str">
        <f t="shared" si="5"/>
        <v/>
      </c>
      <c r="M98" s="4"/>
      <c r="N98" s="11"/>
      <c r="O98" s="12"/>
      <c r="P98" s="2"/>
      <c r="Q98" s="2"/>
      <c r="R98" s="13"/>
      <c r="S98" s="2"/>
    </row>
    <row r="99" spans="1:19" s="35" customFormat="1" ht="15.75" thickBot="1" x14ac:dyDescent="0.3">
      <c r="A99" s="6"/>
      <c r="B99" s="64"/>
      <c r="C99" s="2"/>
      <c r="D99" s="2"/>
      <c r="E99" s="2"/>
      <c r="F99" s="2"/>
      <c r="G99" s="2"/>
      <c r="H99" s="10"/>
      <c r="I99" s="4"/>
      <c r="J99" s="60">
        <f t="shared" si="3"/>
        <v>0</v>
      </c>
      <c r="K99" s="61">
        <f t="shared" si="4"/>
        <v>0</v>
      </c>
      <c r="L99" s="60" t="str">
        <f t="shared" si="5"/>
        <v/>
      </c>
      <c r="M99" s="4"/>
      <c r="N99" s="11"/>
      <c r="O99" s="12"/>
      <c r="P99" s="2"/>
      <c r="Q99" s="2"/>
      <c r="R99" s="13"/>
      <c r="S99" s="2"/>
    </row>
    <row r="100" spans="1:19" s="35" customFormat="1" ht="15.75" thickBot="1" x14ac:dyDescent="0.3">
      <c r="A100" s="6"/>
      <c r="B100" s="64"/>
      <c r="C100" s="2"/>
      <c r="D100" s="2"/>
      <c r="E100" s="2"/>
      <c r="F100" s="2"/>
      <c r="G100" s="2"/>
      <c r="H100" s="10"/>
      <c r="I100" s="4"/>
      <c r="J100" s="60">
        <f t="shared" si="3"/>
        <v>0</v>
      </c>
      <c r="K100" s="61">
        <f t="shared" si="4"/>
        <v>0</v>
      </c>
      <c r="L100" s="60" t="str">
        <f t="shared" si="5"/>
        <v/>
      </c>
      <c r="M100" s="4"/>
      <c r="N100" s="11"/>
      <c r="O100" s="12"/>
      <c r="P100" s="2"/>
      <c r="Q100" s="2"/>
      <c r="R100" s="13"/>
      <c r="S100" s="2"/>
    </row>
    <row r="101" spans="1:19" s="35" customFormat="1" x14ac:dyDescent="0.25">
      <c r="B101" s="65"/>
      <c r="H101" s="36"/>
      <c r="I101" s="36"/>
    </row>
    <row r="102" spans="1:19" s="35" customFormat="1" x14ac:dyDescent="0.25">
      <c r="B102" s="65"/>
      <c r="H102" s="36"/>
      <c r="I102" s="36"/>
    </row>
    <row r="103" spans="1:19" s="35" customFormat="1" x14ac:dyDescent="0.25">
      <c r="B103" s="65"/>
      <c r="H103" s="36"/>
      <c r="I103" s="36"/>
    </row>
    <row r="104" spans="1:19" s="35" customFormat="1" x14ac:dyDescent="0.25">
      <c r="B104" s="65"/>
      <c r="H104" s="36"/>
      <c r="I104" s="36"/>
    </row>
    <row r="105" spans="1:19" s="35" customFormat="1" x14ac:dyDescent="0.25">
      <c r="B105" s="65"/>
      <c r="H105" s="36"/>
      <c r="I105" s="36"/>
    </row>
    <row r="106" spans="1:19" s="35" customFormat="1" x14ac:dyDescent="0.25">
      <c r="B106" s="65"/>
      <c r="H106" s="36"/>
      <c r="I106" s="36"/>
    </row>
    <row r="107" spans="1:19" s="35" customFormat="1" x14ac:dyDescent="0.25">
      <c r="B107" s="65"/>
      <c r="H107" s="36"/>
      <c r="I107" s="36"/>
    </row>
    <row r="108" spans="1:19" s="35" customFormat="1" x14ac:dyDescent="0.25">
      <c r="B108" s="65"/>
      <c r="H108" s="36"/>
      <c r="I108" s="36"/>
    </row>
    <row r="109" spans="1:19" s="35" customFormat="1" x14ac:dyDescent="0.25">
      <c r="B109" s="65"/>
      <c r="H109" s="36"/>
      <c r="I109" s="36"/>
    </row>
    <row r="110" spans="1:19" x14ac:dyDescent="0.25">
      <c r="B110" s="44"/>
    </row>
    <row r="111" spans="1:19" x14ac:dyDescent="0.25">
      <c r="B111" s="44"/>
    </row>
    <row r="112" spans="1:19"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19" spans="2:2" x14ac:dyDescent="0.25">
      <c r="B119" s="44"/>
    </row>
    <row r="120" spans="2:2" x14ac:dyDescent="0.25">
      <c r="B120" s="44"/>
    </row>
    <row r="121" spans="2:2" x14ac:dyDescent="0.25">
      <c r="B121" s="44"/>
    </row>
    <row r="122" spans="2:2" x14ac:dyDescent="0.25">
      <c r="B122" s="44"/>
    </row>
    <row r="123" spans="2:2" x14ac:dyDescent="0.25">
      <c r="B123" s="44"/>
    </row>
    <row r="124" spans="2:2" x14ac:dyDescent="0.25">
      <c r="B124" s="44"/>
    </row>
    <row r="125" spans="2:2" x14ac:dyDescent="0.25">
      <c r="B125" s="44"/>
    </row>
    <row r="126" spans="2:2" x14ac:dyDescent="0.25">
      <c r="B126" s="44"/>
    </row>
    <row r="127" spans="2:2" x14ac:dyDescent="0.25">
      <c r="B127" s="44"/>
    </row>
    <row r="128" spans="2:2" x14ac:dyDescent="0.25">
      <c r="B128" s="44"/>
    </row>
    <row r="129" spans="2:2" x14ac:dyDescent="0.25">
      <c r="B129" s="44"/>
    </row>
    <row r="130" spans="2:2" x14ac:dyDescent="0.25">
      <c r="B130" s="44"/>
    </row>
    <row r="131" spans="2:2" x14ac:dyDescent="0.25">
      <c r="B131" s="44"/>
    </row>
    <row r="132" spans="2:2" x14ac:dyDescent="0.25">
      <c r="B132" s="44"/>
    </row>
    <row r="133" spans="2:2" x14ac:dyDescent="0.25">
      <c r="B133" s="44"/>
    </row>
    <row r="134" spans="2:2" x14ac:dyDescent="0.25">
      <c r="B134" s="44"/>
    </row>
    <row r="135" spans="2:2" x14ac:dyDescent="0.25">
      <c r="B135" s="44"/>
    </row>
    <row r="136" spans="2:2" x14ac:dyDescent="0.25">
      <c r="B136" s="44"/>
    </row>
    <row r="137" spans="2:2" x14ac:dyDescent="0.25">
      <c r="B137" s="44"/>
    </row>
    <row r="138" spans="2:2" x14ac:dyDescent="0.25">
      <c r="B138" s="44"/>
    </row>
  </sheetData>
  <sheetProtection algorithmName="SHA-512" hashValue="irH+duvhZnheBMMiRA/mjKinXRMDPJBq9LAiaHgtfbzIHoCJvfomSoN32cNzYfA22lL2yrnKjkfux9RIyQJvFw==" saltValue="n03EJynk3J6lDgCZHBzT0g==" spinCount="100000" sheet="1" sort="0" autoFilter="0"/>
  <mergeCells count="7">
    <mergeCell ref="O9:S9"/>
    <mergeCell ref="A8:S8"/>
    <mergeCell ref="A1:S1"/>
    <mergeCell ref="A2:S3"/>
    <mergeCell ref="A9:N9"/>
    <mergeCell ref="B4:E4"/>
    <mergeCell ref="G4:L7"/>
  </mergeCells>
  <conditionalFormatting sqref="H101:I4999">
    <cfRule type="expression" dxfId="121" priority="18">
      <formula>ROUND($H101,2)&gt;ROUND($O101,2)</formula>
    </cfRule>
  </conditionalFormatting>
  <conditionalFormatting sqref="A1">
    <cfRule type="cellIs" dxfId="120" priority="13" operator="equal">
      <formula>"Word"</formula>
    </cfRule>
    <cfRule type="cellIs" dxfId="119" priority="14" operator="equal">
      <formula>"PDF"</formula>
    </cfRule>
    <cfRule type="cellIs" dxfId="118" priority="15" operator="equal">
      <formula>"Excel"</formula>
    </cfRule>
  </conditionalFormatting>
  <conditionalFormatting sqref="A2">
    <cfRule type="cellIs" dxfId="117" priority="10" operator="equal">
      <formula>"Word"</formula>
    </cfRule>
    <cfRule type="cellIs" dxfId="116" priority="11" operator="equal">
      <formula>"PDF"</formula>
    </cfRule>
    <cfRule type="cellIs" dxfId="115" priority="12" operator="equal">
      <formula>"Excel"</formula>
    </cfRule>
  </conditionalFormatting>
  <conditionalFormatting sqref="O12:O100">
    <cfRule type="expression" dxfId="114" priority="8">
      <formula>$O12&lt;$H12</formula>
    </cfRule>
  </conditionalFormatting>
  <conditionalFormatting sqref="D12:D100">
    <cfRule type="expression" dxfId="113" priority="6">
      <formula>C12="Yes"</formula>
    </cfRule>
  </conditionalFormatting>
  <conditionalFormatting sqref="E12:E100">
    <cfRule type="expression" dxfId="112" priority="3">
      <formula>C12=""</formula>
    </cfRule>
    <cfRule type="expression" dxfId="111" priority="4">
      <formula>C12="Yes"</formula>
    </cfRule>
    <cfRule type="expression" dxfId="110" priority="19">
      <formula>AND(C12="No",E12="")</formula>
    </cfRule>
  </conditionalFormatting>
  <conditionalFormatting sqref="A12:S100">
    <cfRule type="expression" dxfId="109" priority="1">
      <formula>$W$2=TRUE</formula>
    </cfRule>
  </conditionalFormatting>
  <dataValidations count="6">
    <dataValidation type="list" allowBlank="1" showInputMessage="1" showErrorMessage="1" sqref="N12:N100 C12:C100" xr:uid="{1BF495C7-3ADF-457E-A109-A3CE58D16EEC}">
      <formula1>"Yes, No"</formula1>
    </dataValidation>
    <dataValidation type="list" allowBlank="1" showInputMessage="1" showErrorMessage="1" sqref="S12:S100 E12:E100" xr:uid="{E3C088F6-BDCF-428A-8FB8-38FFF6C51D86}">
      <formula1>"Yes"</formula1>
    </dataValidation>
    <dataValidation type="decimal" operator="greaterThanOrEqual" allowBlank="1" showInputMessage="1" showErrorMessage="1" error="Please enter a numeric value. " sqref="G12:G100" xr:uid="{C3364EC3-9EFB-4675-A0F3-85700D76DB4D}">
      <formula1>1</formula1>
    </dataValidation>
    <dataValidation type="decimal" operator="greaterThanOrEqual" allowBlank="1" showInputMessage="1" showErrorMessage="1" error="Please enter a numeric value." sqref="H12:H100" xr:uid="{592501E0-97BB-43CB-A6C3-C501F81C6598}">
      <formula1>0.01</formula1>
    </dataValidation>
    <dataValidation type="decimal" operator="greaterThanOrEqual" allowBlank="1" showInputMessage="1" showErrorMessage="1" error="Please enter a numeric value." sqref="I12:I100" xr:uid="{AE8102D9-2AF3-407B-B643-46F7E7E76ADA}">
      <formula1>1</formula1>
    </dataValidation>
    <dataValidation type="decimal" operator="greaterThanOrEqual" allowBlank="1" showInputMessage="1" showErrorMessage="1" error="Please enter a numeric value. " sqref="O12:O100" xr:uid="{59DBEB53-EC10-426A-A5A4-28049E65C131}">
      <formula1>0.01</formula1>
    </dataValidation>
  </dataValidations>
  <pageMargins left="0.7" right="0.7" top="0.75" bottom="0.75" header="0.3" footer="0.3"/>
  <pageSetup scale="20" orientation="portrait" r:id="rId1"/>
  <headerFooter>
    <oddHeader>&amp;L&amp;10 10150 Personal Protective Equipment (PPE) and Related Items&amp;R&amp;10Page &amp;P of &amp;N</oddHeader>
    <oddFooter>&amp;L&amp;10 23222i_Attachment01_Pricing</oddFooter>
  </headerFooter>
  <ignoredErrors>
    <ignoredError sqref="K12:K100"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5E6F273E-DE21-42C3-A12D-B77BCEF8FE63}">
          <x14:formula1>
            <xm:f>DropDown!$A$2:$A$3</xm:f>
          </x14:formula1>
          <xm:sqref>A101:B299</xm:sqref>
        </x14:dataValidation>
        <x14:dataValidation type="list" allowBlank="1" showInputMessage="1" showErrorMessage="1" xr:uid="{1C980967-1501-4FDB-BE57-B700EA274480}">
          <x14:formula1>
            <xm:f>DropDown!$A$2:$A$4</xm:f>
          </x14:formula1>
          <xm:sqref>A12:A100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619A-FE87-4015-B031-42F780335BDA}">
  <sheetPr codeName="Sheet1">
    <tabColor rgb="FFFF0000"/>
    <pageSetUpPr autoPageBreaks="0"/>
  </sheetPr>
  <dimension ref="A1:CZ100"/>
  <sheetViews>
    <sheetView showGridLines="0" zoomScaleNormal="100" workbookViewId="0">
      <selection activeCell="A13" sqref="A13"/>
    </sheetView>
  </sheetViews>
  <sheetFormatPr defaultColWidth="21.42578125" defaultRowHeight="15" x14ac:dyDescent="0.25"/>
  <cols>
    <col min="1" max="6" width="21.42578125" style="15"/>
    <col min="7" max="7" width="21.42578125" style="24"/>
    <col min="8" max="16" width="21.42578125" style="15"/>
    <col min="17" max="17" width="63.8554687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132</v>
      </c>
      <c r="B2" s="95"/>
      <c r="C2" s="95"/>
      <c r="D2" s="95"/>
      <c r="E2" s="95"/>
      <c r="F2" s="95"/>
      <c r="G2" s="95"/>
      <c r="H2" s="95"/>
      <c r="I2" s="95"/>
      <c r="J2" s="95"/>
      <c r="K2" s="95"/>
      <c r="L2" s="95"/>
      <c r="M2" s="95"/>
      <c r="N2" s="95"/>
      <c r="O2" s="95"/>
      <c r="P2" s="95"/>
      <c r="Q2" s="95"/>
      <c r="R2" s="95"/>
      <c r="S2" s="106"/>
      <c r="W2" s="62" t="b">
        <f>IF('Bidders Matrix'!D8="",TRUE,FALSE)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Matrix'!D8="","PLEASE RETURN TO BIDDERS MATRIX TO SELECT THIS LOT","")</f>
        <v>PLEASE RETURN TO BIDDERS MATRIX TO SELECT THIS LOT</v>
      </c>
      <c r="H4" s="111"/>
      <c r="I4" s="111"/>
      <c r="J4" s="111"/>
      <c r="K4" s="111"/>
      <c r="L4" s="111"/>
      <c r="M4" s="59"/>
      <c r="N4" s="59"/>
      <c r="O4" s="32"/>
      <c r="P4" s="32"/>
      <c r="Q4" s="32"/>
      <c r="R4" s="32"/>
      <c r="S4" s="48"/>
    </row>
    <row r="5" spans="1:104" ht="15" customHeight="1" x14ac:dyDescent="0.25">
      <c r="A5" s="49"/>
      <c r="B5" s="32"/>
      <c r="C5" s="50"/>
      <c r="D5" s="50"/>
      <c r="E5" s="32"/>
      <c r="F5" s="32"/>
      <c r="G5" s="111"/>
      <c r="H5" s="111"/>
      <c r="I5" s="111"/>
      <c r="J5" s="111"/>
      <c r="K5" s="111"/>
      <c r="L5" s="111"/>
      <c r="M5" s="59"/>
      <c r="N5" s="59"/>
      <c r="O5" s="51"/>
      <c r="P5" s="32"/>
      <c r="Q5" s="32"/>
      <c r="R5" s="32"/>
      <c r="S5" s="48"/>
    </row>
    <row r="6" spans="1:104" ht="15" customHeight="1" x14ac:dyDescent="0.25">
      <c r="A6" s="52" t="s">
        <v>47</v>
      </c>
      <c r="B6" s="53"/>
      <c r="C6" s="54"/>
      <c r="D6" s="54"/>
      <c r="E6" s="32"/>
      <c r="F6" s="32"/>
      <c r="G6" s="111"/>
      <c r="H6" s="111"/>
      <c r="I6" s="111"/>
      <c r="J6" s="111"/>
      <c r="K6" s="111"/>
      <c r="L6" s="111"/>
      <c r="M6" s="59"/>
      <c r="N6" s="59"/>
      <c r="O6" s="51"/>
      <c r="P6" s="32"/>
      <c r="Q6" s="32"/>
      <c r="R6" s="32"/>
      <c r="S6" s="48"/>
    </row>
    <row r="7" spans="1:104" ht="15" customHeight="1" x14ac:dyDescent="0.25">
      <c r="A7" s="52"/>
      <c r="B7" s="53"/>
      <c r="C7" s="54"/>
      <c r="D7" s="54"/>
      <c r="E7" s="32"/>
      <c r="F7" s="32"/>
      <c r="G7" s="111"/>
      <c r="H7" s="111"/>
      <c r="I7" s="111"/>
      <c r="J7" s="111"/>
      <c r="K7" s="111"/>
      <c r="L7" s="111"/>
      <c r="M7" s="59"/>
      <c r="N7" s="59"/>
      <c r="O7" s="51"/>
      <c r="P7" s="32"/>
      <c r="Q7" s="32"/>
      <c r="R7" s="32"/>
      <c r="S7" s="48"/>
    </row>
    <row r="8" spans="1:104" s="57" customFormat="1" ht="21" x14ac:dyDescent="0.35">
      <c r="A8" s="99" t="s">
        <v>81</v>
      </c>
      <c r="B8" s="100"/>
      <c r="C8" s="100"/>
      <c r="D8" s="100"/>
      <c r="E8" s="100"/>
      <c r="F8" s="100"/>
      <c r="G8" s="100"/>
      <c r="H8" s="100"/>
      <c r="I8" s="100"/>
      <c r="J8" s="100"/>
      <c r="K8" s="100"/>
      <c r="L8" s="100"/>
      <c r="M8" s="100"/>
      <c r="N8" s="100"/>
      <c r="O8" s="100"/>
      <c r="P8" s="100"/>
      <c r="Q8" s="100"/>
      <c r="R8" s="100"/>
      <c r="S8" s="115"/>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row>
    <row r="9" spans="1:104" ht="19.5" thickBot="1" x14ac:dyDescent="0.35">
      <c r="A9" s="107"/>
      <c r="B9" s="108"/>
      <c r="C9" s="108"/>
      <c r="D9" s="108"/>
      <c r="E9" s="108"/>
      <c r="F9" s="108"/>
      <c r="G9" s="108"/>
      <c r="H9" s="108"/>
      <c r="I9" s="108"/>
      <c r="J9" s="108"/>
      <c r="K9" s="108"/>
      <c r="L9" s="108"/>
      <c r="M9" s="109"/>
      <c r="N9" s="112" t="s">
        <v>98</v>
      </c>
      <c r="O9" s="113"/>
      <c r="P9" s="113"/>
      <c r="Q9" s="113"/>
      <c r="R9" s="113"/>
      <c r="S9" s="114"/>
    </row>
    <row r="10" spans="1:104" s="33" customFormat="1" ht="51.75"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ht="15.75" thickBot="1" x14ac:dyDescent="0.3">
      <c r="A12" s="7"/>
      <c r="B12" s="7"/>
      <c r="C12" s="2"/>
      <c r="D12" s="2"/>
      <c r="E12" s="2"/>
      <c r="F12" s="2"/>
      <c r="G12" s="2"/>
      <c r="H12" s="10"/>
      <c r="I12" s="4"/>
      <c r="J12" s="60">
        <f>$H12*$I12</f>
        <v>0</v>
      </c>
      <c r="K12" s="61">
        <f>$G12*$I12</f>
        <v>0</v>
      </c>
      <c r="L12" s="60" t="str">
        <f>IFERROR($H12/$G12,"")</f>
        <v/>
      </c>
      <c r="M12" s="4"/>
      <c r="N12" s="11"/>
      <c r="O12" s="12"/>
      <c r="P12" s="2"/>
      <c r="Q12" s="2"/>
      <c r="R12" s="13"/>
      <c r="S12" s="2"/>
    </row>
    <row r="13" spans="1:104" ht="15.75" thickBot="1" x14ac:dyDescent="0.3">
      <c r="A13" s="7"/>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7"/>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7"/>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7"/>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7"/>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7"/>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7"/>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7"/>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7"/>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7"/>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7"/>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7"/>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7"/>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7"/>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7"/>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7"/>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7"/>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7"/>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7"/>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7"/>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7"/>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7"/>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7"/>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7"/>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7"/>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7"/>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7"/>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7"/>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7"/>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7"/>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7"/>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7"/>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7"/>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7"/>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7"/>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7"/>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7"/>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7"/>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7"/>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7"/>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7"/>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7"/>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7"/>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7"/>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7"/>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7"/>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7"/>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7"/>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7"/>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7"/>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7"/>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7"/>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7"/>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7"/>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7"/>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7"/>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7"/>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7"/>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7"/>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7"/>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7"/>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7"/>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7"/>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7"/>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7"/>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7"/>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7"/>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7"/>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7"/>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7"/>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7"/>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7"/>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7"/>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7"/>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7"/>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7"/>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7"/>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7"/>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7"/>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7"/>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7"/>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7"/>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7"/>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7"/>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7"/>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7"/>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7"/>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7"/>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ZFugALsr2tKz33GNp4fNWt8poy6OzLB2tNZbyxu++2tQFA2j3MTHvCdmLLhObyW38OOokwA9fvKgeyth3B45AQ==" saltValue="2WJQ3WIOWn36wKPs1GUB5w==" spinCount="100000" sheet="1" sort="0" autoFilter="0"/>
  <mergeCells count="7">
    <mergeCell ref="B4:E4"/>
    <mergeCell ref="A9:M9"/>
    <mergeCell ref="N9:S9"/>
    <mergeCell ref="A8:S8"/>
    <mergeCell ref="A1:S1"/>
    <mergeCell ref="A2:S3"/>
    <mergeCell ref="G4:L7"/>
  </mergeCells>
  <conditionalFormatting sqref="G101:G5000">
    <cfRule type="expression" dxfId="108" priority="20">
      <formula>ROUND($G101,2)&gt;ROUND($M101,2)</formula>
    </cfRule>
  </conditionalFormatting>
  <conditionalFormatting sqref="A2">
    <cfRule type="cellIs" dxfId="107" priority="13" operator="equal">
      <formula>"Word"</formula>
    </cfRule>
    <cfRule type="cellIs" dxfId="106" priority="14" operator="equal">
      <formula>"PDF"</formula>
    </cfRule>
    <cfRule type="cellIs" dxfId="105" priority="15" operator="equal">
      <formula>"Excel"</formula>
    </cfRule>
  </conditionalFormatting>
  <conditionalFormatting sqref="O12:O100">
    <cfRule type="expression" dxfId="104" priority="8">
      <formula>$O12&lt;$H12</formula>
    </cfRule>
  </conditionalFormatting>
  <conditionalFormatting sqref="D12:D100">
    <cfRule type="expression" dxfId="103" priority="7">
      <formula>C12="Yes"</formula>
    </cfRule>
  </conditionalFormatting>
  <conditionalFormatting sqref="E12:E100">
    <cfRule type="expression" dxfId="102" priority="5">
      <formula>C12=""</formula>
    </cfRule>
    <cfRule type="expression" dxfId="101" priority="6">
      <formula>C12="Yes"</formula>
    </cfRule>
    <cfRule type="expression" dxfId="100" priority="9">
      <formula>AND(C12="No",E12="")</formula>
    </cfRule>
  </conditionalFormatting>
  <conditionalFormatting sqref="A1">
    <cfRule type="cellIs" dxfId="99" priority="2" operator="equal">
      <formula>"Word"</formula>
    </cfRule>
    <cfRule type="cellIs" dxfId="98" priority="3" operator="equal">
      <formula>"PDF"</formula>
    </cfRule>
    <cfRule type="cellIs" dxfId="97" priority="4" operator="equal">
      <formula>"Excel"</formula>
    </cfRule>
  </conditionalFormatting>
  <conditionalFormatting sqref="A12:S100">
    <cfRule type="expression" dxfId="96" priority="1">
      <formula>$W$2=TRUE</formula>
    </cfRule>
  </conditionalFormatting>
  <dataValidations count="7">
    <dataValidation type="list" allowBlank="1" showInputMessage="1" showErrorMessage="1" sqref="C12:C100 N12:N100" xr:uid="{5D3CF120-30E0-4223-8435-4CFFF0EAC348}">
      <formula1>"Yes, No"</formula1>
    </dataValidation>
    <dataValidation type="decimal" operator="greaterThanOrEqual" allowBlank="1" showInputMessage="1" showErrorMessage="1" error="Please enter a numeric value. " sqref="O13:O100" xr:uid="{DC42D569-2F88-409D-8032-4E83B059AA72}">
      <formula1>0</formula1>
    </dataValidation>
    <dataValidation type="list" allowBlank="1" showInputMessage="1" showErrorMessage="1" sqref="S12:S100 E12:E100" xr:uid="{84EE3E58-9AEF-474A-AA45-2B1A297FEA28}">
      <formula1>"Yes"</formula1>
    </dataValidation>
    <dataValidation type="decimal" operator="greaterThanOrEqual" allowBlank="1" showInputMessage="1" showErrorMessage="1" error="Please enter a numeric value. " sqref="G12:G100" xr:uid="{419872AE-37C9-4D0D-972D-F08E82B5E7F3}">
      <formula1>1</formula1>
    </dataValidation>
    <dataValidation type="decimal" operator="greaterThanOrEqual" allowBlank="1" showInputMessage="1" showErrorMessage="1" error="Please enter a numeric value." sqref="I12:I100" xr:uid="{727F3892-D73F-4D8E-B097-D2ED58C3F0D8}">
      <formula1>1</formula1>
    </dataValidation>
    <dataValidation type="decimal" operator="greaterThanOrEqual" allowBlank="1" showInputMessage="1" showErrorMessage="1" error="Please enter a numeric value." sqref="H12:H100" xr:uid="{81003CF7-80AF-4D91-8676-DC60F6504517}">
      <formula1>0.01</formula1>
    </dataValidation>
    <dataValidation type="decimal" operator="greaterThanOrEqual" allowBlank="1" showInputMessage="1" showErrorMessage="1" error="Please enter a numeric value. " sqref="O12" xr:uid="{CE8822C1-19EB-407F-AE30-55786DF2DF52}">
      <formula1>0.01</formula1>
    </dataValidation>
  </dataValidations>
  <pageMargins left="0.7" right="0.7" top="0.75" bottom="0.75" header="0.3" footer="0.3"/>
  <pageSetup orientation="portrait" r:id="rId1"/>
  <headerFooter>
    <oddHeader>&amp;L&amp;10 10150 Personal Protective Equipment (PPE) and Related Items&amp;R&amp;10Page &amp;P of &amp;N</oddHeader>
    <oddFooter>&amp;L&amp;10 23222i_Attachment01_Pricing</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FF047B7-BBD5-4444-9D4A-D66FBCEA84B3}">
          <x14:formula1>
            <xm:f>DropDown!$B$2:$B$7</xm:f>
          </x14:formula1>
          <xm:sqref>A101:B300</xm:sqref>
        </x14:dataValidation>
        <x14:dataValidation type="list" allowBlank="1" showInputMessage="1" showErrorMessage="1" xr:uid="{EBFC1FA7-7CD2-462B-9F11-D7BABCA8CFF7}">
          <x14:formula1>
            <xm:f>DropDown!$B$2:$B$8</xm:f>
          </x14:formula1>
          <xm:sqref>A12:A100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1CCA6-6F2F-43BA-B88F-028F51F5885A}">
  <sheetPr codeName="Sheet9">
    <tabColor rgb="FFFF0000"/>
  </sheetPr>
  <dimension ref="A1:CZ100"/>
  <sheetViews>
    <sheetView showGridLines="0" tabSelected="1" zoomScaleNormal="100" workbookViewId="0">
      <selection activeCell="A16" sqref="A16"/>
    </sheetView>
  </sheetViews>
  <sheetFormatPr defaultColWidth="21.42578125" defaultRowHeight="15" x14ac:dyDescent="0.25"/>
  <cols>
    <col min="1" max="6" width="21.42578125" style="15"/>
    <col min="7" max="7" width="21.42578125" style="24"/>
    <col min="8" max="16" width="21.42578125" style="15"/>
    <col min="17" max="17" width="64.4257812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132</v>
      </c>
      <c r="B2" s="95"/>
      <c r="C2" s="95"/>
      <c r="D2" s="95"/>
      <c r="E2" s="95"/>
      <c r="F2" s="95"/>
      <c r="G2" s="95"/>
      <c r="H2" s="95"/>
      <c r="I2" s="95"/>
      <c r="J2" s="95"/>
      <c r="K2" s="95"/>
      <c r="L2" s="95"/>
      <c r="M2" s="95"/>
      <c r="N2" s="95"/>
      <c r="O2" s="95"/>
      <c r="P2" s="95"/>
      <c r="Q2" s="95"/>
      <c r="R2" s="95"/>
      <c r="S2" s="106"/>
      <c r="W2" s="62" t="b">
        <f>IF('Bidders Matrix'!E8="",TRUE,FALSE)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Matrix'!E8="","PLEASE RETURN TO BIDDERS MATRIX TO SELECT THIS LOT","")</f>
        <v>PLEASE RETURN TO BIDDERS MATRIX TO SELECT THIS LOT</v>
      </c>
      <c r="H4" s="111"/>
      <c r="I4" s="111"/>
      <c r="J4" s="111"/>
      <c r="K4" s="111"/>
      <c r="L4" s="111"/>
      <c r="M4" s="58"/>
      <c r="N4" s="58"/>
      <c r="O4" s="32"/>
      <c r="P4" s="32"/>
      <c r="Q4" s="32"/>
      <c r="R4" s="32"/>
      <c r="S4" s="48"/>
    </row>
    <row r="5" spans="1:104" ht="15" customHeight="1" x14ac:dyDescent="0.25">
      <c r="A5" s="49"/>
      <c r="B5" s="32"/>
      <c r="C5" s="50"/>
      <c r="D5" s="50"/>
      <c r="E5" s="32"/>
      <c r="F5" s="32"/>
      <c r="G5" s="111"/>
      <c r="H5" s="111"/>
      <c r="I5" s="111"/>
      <c r="J5" s="111"/>
      <c r="K5" s="111"/>
      <c r="L5" s="111"/>
      <c r="M5" s="58"/>
      <c r="N5" s="58"/>
      <c r="O5" s="51"/>
      <c r="P5" s="32"/>
      <c r="Q5" s="32"/>
      <c r="R5" s="32"/>
      <c r="S5" s="48"/>
    </row>
    <row r="6" spans="1:104" ht="15" customHeight="1" x14ac:dyDescent="0.25">
      <c r="A6" s="52" t="s">
        <v>47</v>
      </c>
      <c r="B6" s="53"/>
      <c r="C6" s="54"/>
      <c r="D6" s="54"/>
      <c r="E6" s="32"/>
      <c r="F6" s="32"/>
      <c r="G6" s="111"/>
      <c r="H6" s="111"/>
      <c r="I6" s="111"/>
      <c r="J6" s="111"/>
      <c r="K6" s="111"/>
      <c r="L6" s="111"/>
      <c r="M6" s="58"/>
      <c r="N6" s="58"/>
      <c r="O6" s="51"/>
      <c r="P6" s="32"/>
      <c r="Q6" s="32"/>
      <c r="R6" s="32"/>
      <c r="S6" s="48"/>
    </row>
    <row r="7" spans="1:104" ht="15" customHeight="1" x14ac:dyDescent="0.25">
      <c r="A7" s="52"/>
      <c r="B7" s="53"/>
      <c r="C7" s="54"/>
      <c r="D7" s="54"/>
      <c r="E7" s="32"/>
      <c r="F7" s="32"/>
      <c r="G7" s="111"/>
      <c r="H7" s="111"/>
      <c r="I7" s="111"/>
      <c r="J7" s="111"/>
      <c r="K7" s="111"/>
      <c r="L7" s="111"/>
      <c r="M7" s="58"/>
      <c r="N7" s="58"/>
      <c r="O7" s="51"/>
      <c r="P7" s="32"/>
      <c r="Q7" s="32"/>
      <c r="R7" s="32"/>
      <c r="S7" s="48"/>
    </row>
    <row r="8" spans="1:104" ht="21" x14ac:dyDescent="0.35">
      <c r="A8" s="99" t="s">
        <v>41</v>
      </c>
      <c r="B8" s="100"/>
      <c r="C8" s="100"/>
      <c r="D8" s="100"/>
      <c r="E8" s="100"/>
      <c r="F8" s="100"/>
      <c r="G8" s="100"/>
      <c r="H8" s="100"/>
      <c r="I8" s="100"/>
      <c r="J8" s="100"/>
      <c r="K8" s="100"/>
      <c r="L8" s="100"/>
      <c r="M8" s="100"/>
      <c r="N8" s="100"/>
      <c r="O8" s="100"/>
      <c r="P8" s="100"/>
      <c r="Q8" s="100"/>
      <c r="R8" s="100"/>
      <c r="S8" s="115"/>
    </row>
    <row r="9" spans="1:104" s="14" customFormat="1" ht="19.5" thickBot="1" x14ac:dyDescent="0.35">
      <c r="A9" s="107"/>
      <c r="B9" s="108"/>
      <c r="C9" s="108"/>
      <c r="D9" s="108"/>
      <c r="E9" s="108"/>
      <c r="F9" s="108"/>
      <c r="G9" s="108"/>
      <c r="H9" s="108"/>
      <c r="I9" s="108"/>
      <c r="J9" s="108"/>
      <c r="K9" s="108"/>
      <c r="L9" s="108"/>
      <c r="M9" s="109"/>
      <c r="N9" s="112" t="s">
        <v>98</v>
      </c>
      <c r="O9" s="113"/>
      <c r="P9" s="113"/>
      <c r="Q9" s="113"/>
      <c r="R9" s="113"/>
      <c r="S9" s="114"/>
    </row>
    <row r="10" spans="1:104" s="33" customFormat="1" ht="51.75"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38" customFormat="1" ht="15.75" thickBot="1" x14ac:dyDescent="0.3">
      <c r="A12" s="3"/>
      <c r="B12" s="7"/>
      <c r="C12" s="2"/>
      <c r="D12" s="2"/>
      <c r="E12" s="2"/>
      <c r="F12" s="2"/>
      <c r="G12" s="2"/>
      <c r="H12" s="10"/>
      <c r="I12" s="4"/>
      <c r="J12" s="60">
        <f>$H12*$I12</f>
        <v>0</v>
      </c>
      <c r="K12" s="61">
        <f>$G12*$I12</f>
        <v>0</v>
      </c>
      <c r="L12" s="60" t="str">
        <f>IFERROR($H12/$G12,"")</f>
        <v/>
      </c>
      <c r="M12" s="4"/>
      <c r="N12" s="11"/>
      <c r="O12" s="12"/>
      <c r="P12" s="2"/>
      <c r="Q12" s="2"/>
      <c r="R12" s="13"/>
      <c r="S12" s="2"/>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row>
    <row r="13" spans="1:104" ht="15.75" thickBot="1" x14ac:dyDescent="0.3">
      <c r="A13" s="3"/>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3"/>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3"/>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3"/>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3"/>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3"/>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3"/>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3"/>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3"/>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3"/>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3"/>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3"/>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3"/>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3"/>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3"/>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3"/>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3"/>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3"/>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3"/>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3"/>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3"/>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3"/>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3"/>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3"/>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3"/>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3"/>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3"/>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3"/>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3"/>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3"/>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3"/>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3"/>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3"/>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3"/>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3"/>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3"/>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3"/>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3"/>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3"/>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3"/>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3"/>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3"/>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3"/>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3"/>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3"/>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3"/>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3"/>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3"/>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3"/>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3"/>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3"/>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3"/>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3"/>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3"/>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3"/>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3"/>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3"/>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3"/>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3"/>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3"/>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3"/>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3"/>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3"/>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3"/>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3"/>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3"/>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3"/>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3"/>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3"/>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3"/>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3"/>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3"/>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3"/>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3"/>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3"/>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3"/>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3"/>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3"/>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3"/>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3"/>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3"/>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3"/>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3"/>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3"/>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3"/>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3"/>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3"/>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3"/>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fwwHQraFHsDPnnRn7VDPyZhyimltrpmr6xv83nvsc8VlaqduEebcuS3O33JVcAFafSgZ6UESrEhjjowuHEyCcQ==" saltValue="4xux6E4tbaaEotkcgizqEQ==" spinCount="100000" sheet="1" sort="0" autoFilter="0"/>
  <mergeCells count="7">
    <mergeCell ref="B4:E4"/>
    <mergeCell ref="A9:M9"/>
    <mergeCell ref="N9:S9"/>
    <mergeCell ref="A8:S8"/>
    <mergeCell ref="A1:S1"/>
    <mergeCell ref="A2:S3"/>
    <mergeCell ref="G4:L7"/>
  </mergeCells>
  <conditionalFormatting sqref="G101:G5000">
    <cfRule type="expression" dxfId="95" priority="21">
      <formula>ROUND($G101,2)&gt;ROUND($M101,2)</formula>
    </cfRule>
  </conditionalFormatting>
  <conditionalFormatting sqref="A1">
    <cfRule type="cellIs" dxfId="94" priority="18" operator="equal">
      <formula>"Word"</formula>
    </cfRule>
    <cfRule type="cellIs" dxfId="93" priority="19" operator="equal">
      <formula>"PDF"</formula>
    </cfRule>
    <cfRule type="cellIs" dxfId="92" priority="20" operator="equal">
      <formula>"Excel"</formula>
    </cfRule>
  </conditionalFormatting>
  <conditionalFormatting sqref="A2">
    <cfRule type="cellIs" dxfId="91" priority="15" operator="equal">
      <formula>"Word"</formula>
    </cfRule>
    <cfRule type="cellIs" dxfId="90" priority="16" operator="equal">
      <formula>"PDF"</formula>
    </cfRule>
    <cfRule type="cellIs" dxfId="89" priority="17" operator="equal">
      <formula>"Excel"</formula>
    </cfRule>
  </conditionalFormatting>
  <conditionalFormatting sqref="O12:O100">
    <cfRule type="expression" dxfId="88" priority="5">
      <formula>$O12&lt;$H12</formula>
    </cfRule>
  </conditionalFormatting>
  <conditionalFormatting sqref="D12:D100">
    <cfRule type="expression" dxfId="87" priority="4">
      <formula>C12="Yes"</formula>
    </cfRule>
  </conditionalFormatting>
  <conditionalFormatting sqref="E12:E100">
    <cfRule type="expression" dxfId="86" priority="2">
      <formula>C12=""</formula>
    </cfRule>
    <cfRule type="expression" dxfId="85" priority="3">
      <formula>C12="Yes"</formula>
    </cfRule>
    <cfRule type="expression" dxfId="84" priority="6">
      <formula>AND(C12="No",E12="")</formula>
    </cfRule>
  </conditionalFormatting>
  <conditionalFormatting sqref="A12:S100">
    <cfRule type="expression" dxfId="83" priority="1">
      <formula>$W$2=TRUE</formula>
    </cfRule>
  </conditionalFormatting>
  <dataValidations count="6">
    <dataValidation type="list" allowBlank="1" showInputMessage="1" showErrorMessage="1" sqref="N12:N100 C12:C100" xr:uid="{8A830557-C2E3-45AA-93DC-BF0F853B1158}">
      <formula1>"Yes, No"</formula1>
    </dataValidation>
    <dataValidation type="list" allowBlank="1" showInputMessage="1" showErrorMessage="1" sqref="S12:S100 E12:E100" xr:uid="{FEAAB8B2-C1D0-4770-93E0-6FE69C3490C1}">
      <formula1>"Yes"</formula1>
    </dataValidation>
    <dataValidation type="decimal" operator="greaterThanOrEqual" allowBlank="1" showInputMessage="1" showErrorMessage="1" error="Please enter a numeric value. " sqref="G12:G100" xr:uid="{EA49F967-8793-4242-97ED-1D9C55E1423A}">
      <formula1>1</formula1>
    </dataValidation>
    <dataValidation type="decimal" operator="greaterThanOrEqual" allowBlank="1" showInputMessage="1" showErrorMessage="1" error="Please enter a numeric value." sqref="H12:H100" xr:uid="{ABAE9DAA-9619-4051-82AD-3AA2818B9EE9}">
      <formula1>0.01</formula1>
    </dataValidation>
    <dataValidation type="decimal" operator="greaterThanOrEqual" allowBlank="1" showInputMessage="1" showErrorMessage="1" error="Please enter a numeric value." sqref="I12:I100" xr:uid="{1A6E8DF0-A2E6-4CA5-AA77-3231E67E0FAE}">
      <formula1>1</formula1>
    </dataValidation>
    <dataValidation type="decimal" operator="greaterThanOrEqual" allowBlank="1" showInputMessage="1" showErrorMessage="1" error="Please enter a numeric value. " sqref="O12:O100" xr:uid="{1A1BC33F-4E2F-49D2-862D-33CC713E87D9}">
      <formula1>0.01</formula1>
    </dataValidation>
  </dataValidations>
  <pageMargins left="0.7" right="0.7" top="0.75" bottom="0.75" header="0.3" footer="0.3"/>
  <pageSetup scale="19"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447D7710-4742-4528-B90D-A3853FA7E5F9}">
          <x14:formula1>
            <xm:f>DropDown!$C$2:$C$5</xm:f>
          </x14:formula1>
          <xm:sqref>A12:A100</xm:sqref>
        </x14:dataValidation>
        <x14:dataValidation type="list" allowBlank="1" showInputMessage="1" showErrorMessage="1" xr:uid="{3327B330-B6CE-4A58-A324-27D384B89B6D}">
          <x14:formula1>
            <xm:f>DropDown!$C$2:$C$3</xm:f>
          </x14:formula1>
          <xm:sqref>A101:B300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CD566-866B-4D00-9603-87276B2FEB93}">
  <sheetPr codeName="Sheet3">
    <tabColor rgb="FFFF0000"/>
  </sheetPr>
  <dimension ref="A1:CZ100"/>
  <sheetViews>
    <sheetView showGridLines="0" zoomScaleNormal="100" workbookViewId="0">
      <selection activeCell="B12" sqref="B12"/>
    </sheetView>
  </sheetViews>
  <sheetFormatPr defaultColWidth="21.42578125" defaultRowHeight="15" x14ac:dyDescent="0.25"/>
  <cols>
    <col min="1" max="6" width="21.42578125" style="15"/>
    <col min="7" max="7" width="21.42578125" style="24"/>
    <col min="8" max="16" width="21.42578125" style="15"/>
    <col min="17" max="17" width="64.4257812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132</v>
      </c>
      <c r="B2" s="95"/>
      <c r="C2" s="95"/>
      <c r="D2" s="95"/>
      <c r="E2" s="95"/>
      <c r="F2" s="95"/>
      <c r="G2" s="95"/>
      <c r="H2" s="95"/>
      <c r="I2" s="95"/>
      <c r="J2" s="95"/>
      <c r="K2" s="95"/>
      <c r="L2" s="95"/>
      <c r="M2" s="95"/>
      <c r="N2" s="95"/>
      <c r="O2" s="95"/>
      <c r="P2" s="95"/>
      <c r="Q2" s="95"/>
      <c r="R2" s="95"/>
      <c r="S2" s="106"/>
      <c r="W2" s="62" t="b">
        <f>IF('Bidders Matrix'!F8="",TRUE,FALSE)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Matrix'!F8="","PLEASE RETURN TO BIDDERS MATRIX TO SELECT THIS LOT","")</f>
        <v>PLEASE RETURN TO BIDDERS MATRIX TO SELECT THIS LOT</v>
      </c>
      <c r="H4" s="111"/>
      <c r="I4" s="111"/>
      <c r="J4" s="111"/>
      <c r="K4" s="111"/>
      <c r="L4" s="111"/>
      <c r="M4" s="58"/>
      <c r="N4" s="58"/>
      <c r="O4" s="32"/>
      <c r="P4" s="32"/>
      <c r="Q4" s="32"/>
      <c r="R4" s="32"/>
      <c r="S4" s="48"/>
    </row>
    <row r="5" spans="1:104" ht="15" customHeight="1" x14ac:dyDescent="0.25">
      <c r="A5" s="49"/>
      <c r="B5" s="50"/>
      <c r="C5" s="50"/>
      <c r="D5" s="32"/>
      <c r="E5" s="32"/>
      <c r="F5" s="32"/>
      <c r="G5" s="111"/>
      <c r="H5" s="111"/>
      <c r="I5" s="111"/>
      <c r="J5" s="111"/>
      <c r="K5" s="111"/>
      <c r="L5" s="111"/>
      <c r="M5" s="58"/>
      <c r="N5" s="58"/>
      <c r="O5" s="51"/>
      <c r="P5" s="32"/>
      <c r="Q5" s="32"/>
      <c r="R5" s="32"/>
      <c r="S5" s="48"/>
    </row>
    <row r="6" spans="1:104" ht="15" customHeight="1" x14ac:dyDescent="0.25">
      <c r="A6" s="52" t="s">
        <v>47</v>
      </c>
      <c r="B6" s="54"/>
      <c r="C6" s="54"/>
      <c r="D6" s="32"/>
      <c r="E6" s="32"/>
      <c r="F6" s="32"/>
      <c r="G6" s="111"/>
      <c r="H6" s="111"/>
      <c r="I6" s="111"/>
      <c r="J6" s="111"/>
      <c r="K6" s="111"/>
      <c r="L6" s="111"/>
      <c r="M6" s="58"/>
      <c r="N6" s="58"/>
      <c r="O6" s="51"/>
      <c r="P6" s="32"/>
      <c r="Q6" s="32"/>
      <c r="R6" s="32"/>
      <c r="S6" s="48"/>
    </row>
    <row r="7" spans="1:104" ht="15" customHeight="1" x14ac:dyDescent="0.25">
      <c r="A7" s="52"/>
      <c r="B7" s="54"/>
      <c r="C7" s="54"/>
      <c r="D7" s="32"/>
      <c r="E7" s="32"/>
      <c r="F7" s="32"/>
      <c r="G7" s="111"/>
      <c r="H7" s="111"/>
      <c r="I7" s="111"/>
      <c r="J7" s="111"/>
      <c r="K7" s="111"/>
      <c r="L7" s="111"/>
      <c r="M7" s="58"/>
      <c r="N7" s="58"/>
      <c r="O7" s="51"/>
      <c r="P7" s="32"/>
      <c r="Q7" s="32"/>
      <c r="R7" s="32"/>
      <c r="S7" s="48"/>
    </row>
    <row r="8" spans="1:104" ht="21" x14ac:dyDescent="0.35">
      <c r="A8" s="99" t="s">
        <v>82</v>
      </c>
      <c r="B8" s="100"/>
      <c r="C8" s="100"/>
      <c r="D8" s="100"/>
      <c r="E8" s="100"/>
      <c r="F8" s="100"/>
      <c r="G8" s="100"/>
      <c r="H8" s="100"/>
      <c r="I8" s="100"/>
      <c r="J8" s="100"/>
      <c r="K8" s="100"/>
      <c r="L8" s="100"/>
      <c r="M8" s="100"/>
      <c r="N8" s="100"/>
      <c r="O8" s="100"/>
      <c r="P8" s="100"/>
      <c r="Q8" s="100"/>
      <c r="R8" s="100"/>
      <c r="S8" s="115"/>
    </row>
    <row r="9" spans="1:104" s="39" customFormat="1" ht="19.5" thickBot="1" x14ac:dyDescent="0.35">
      <c r="A9" s="107"/>
      <c r="B9" s="108"/>
      <c r="C9" s="108"/>
      <c r="D9" s="108"/>
      <c r="E9" s="108"/>
      <c r="F9" s="108"/>
      <c r="G9" s="108"/>
      <c r="H9" s="108"/>
      <c r="I9" s="108"/>
      <c r="J9" s="108"/>
      <c r="K9" s="108"/>
      <c r="L9" s="108"/>
      <c r="M9" s="109"/>
      <c r="N9" s="116" t="s">
        <v>98</v>
      </c>
      <c r="O9" s="117"/>
      <c r="P9" s="117"/>
      <c r="Q9" s="117"/>
      <c r="R9" s="117"/>
      <c r="S9" s="118"/>
    </row>
    <row r="10" spans="1:104" s="33" customFormat="1" ht="51.75" customHeight="1"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8"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row>
    <row r="12" spans="1:104" s="38" customFormat="1" ht="15.75" thickBot="1" x14ac:dyDescent="0.3">
      <c r="A12" s="55"/>
      <c r="B12" s="7"/>
      <c r="C12" s="2"/>
      <c r="D12" s="2"/>
      <c r="E12" s="2"/>
      <c r="F12" s="2"/>
      <c r="G12" s="2"/>
      <c r="H12" s="10"/>
      <c r="I12" s="4"/>
      <c r="J12" s="60">
        <f>$H12*$I12</f>
        <v>0</v>
      </c>
      <c r="K12" s="61">
        <f>$G12*$I12</f>
        <v>0</v>
      </c>
      <c r="L12" s="60" t="str">
        <f>IFERROR($H12/$G12,"")</f>
        <v/>
      </c>
      <c r="M12" s="4"/>
      <c r="N12" s="11"/>
      <c r="O12" s="12"/>
      <c r="P12" s="2"/>
      <c r="Q12" s="2"/>
      <c r="R12" s="13"/>
      <c r="S12" s="2"/>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row>
    <row r="13" spans="1:104" s="23" customFormat="1" ht="15.75" thickBot="1" x14ac:dyDescent="0.3">
      <c r="A13" s="55"/>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55"/>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55"/>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55"/>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55"/>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55"/>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55"/>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55"/>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55"/>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55"/>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55"/>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55"/>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55"/>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55"/>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55"/>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55"/>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55"/>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55"/>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55"/>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55"/>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55"/>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55"/>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55"/>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55"/>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55"/>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55"/>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55"/>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55"/>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55"/>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55"/>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55"/>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55"/>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55"/>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55"/>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55"/>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55"/>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55"/>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55"/>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55"/>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55"/>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55"/>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55"/>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55"/>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55"/>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55"/>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55"/>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55"/>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55"/>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55"/>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55"/>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55"/>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55"/>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55"/>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55"/>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55"/>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55"/>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55"/>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55"/>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55"/>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55"/>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55"/>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55"/>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55"/>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55"/>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55"/>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55"/>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55"/>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55"/>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55"/>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55"/>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55"/>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55"/>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55"/>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55"/>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55"/>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55"/>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55"/>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55"/>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55"/>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55"/>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55"/>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55"/>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55"/>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55"/>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55"/>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55"/>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55"/>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55"/>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9KDXQYQ//tcM3TDCLQ4mU6SRFq0Lh+1PzRbI0I8PFZ/pL1BfTIu1uqiccIPM4lIVwxMHexvTx8Mc+Pk49g7tiQ==" saltValue="/InEfkbfA/QDM38D/PLXbg==" spinCount="100000" sheet="1" sort="0" autoFilter="0"/>
  <mergeCells count="7">
    <mergeCell ref="B4:E4"/>
    <mergeCell ref="A9:M9"/>
    <mergeCell ref="A1:S1"/>
    <mergeCell ref="A2:S3"/>
    <mergeCell ref="A8:S8"/>
    <mergeCell ref="N9:S9"/>
    <mergeCell ref="G4:L7"/>
  </mergeCells>
  <conditionalFormatting sqref="G101:G5000">
    <cfRule type="expression" dxfId="82" priority="17">
      <formula>ROUND($G101,2)&gt;ROUND($M101,2)</formula>
    </cfRule>
  </conditionalFormatting>
  <conditionalFormatting sqref="A2">
    <cfRule type="cellIs" dxfId="81" priority="11" operator="equal">
      <formula>"Word"</formula>
    </cfRule>
    <cfRule type="cellIs" dxfId="80" priority="12" operator="equal">
      <formula>"PDF"</formula>
    </cfRule>
    <cfRule type="cellIs" dxfId="79" priority="13" operator="equal">
      <formula>"Excel"</formula>
    </cfRule>
  </conditionalFormatting>
  <conditionalFormatting sqref="A1">
    <cfRule type="cellIs" dxfId="78" priority="14" operator="equal">
      <formula>"Word"</formula>
    </cfRule>
    <cfRule type="cellIs" dxfId="77" priority="15" operator="equal">
      <formula>"PDF"</formula>
    </cfRule>
    <cfRule type="cellIs" dxfId="76" priority="16" operator="equal">
      <formula>"Excel"</formula>
    </cfRule>
  </conditionalFormatting>
  <conditionalFormatting sqref="O12:O100">
    <cfRule type="expression" dxfId="75" priority="5">
      <formula>$O12&lt;$H12</formula>
    </cfRule>
  </conditionalFormatting>
  <conditionalFormatting sqref="D12:D100">
    <cfRule type="expression" dxfId="74" priority="4">
      <formula>C12="Yes"</formula>
    </cfRule>
  </conditionalFormatting>
  <conditionalFormatting sqref="E12:E100">
    <cfRule type="expression" dxfId="73" priority="2">
      <formula>C12=""</formula>
    </cfRule>
    <cfRule type="expression" dxfId="72" priority="3">
      <formula>C12="Yes"</formula>
    </cfRule>
    <cfRule type="expression" dxfId="71" priority="6">
      <formula>AND(C12="No",E12="")</formula>
    </cfRule>
  </conditionalFormatting>
  <conditionalFormatting sqref="A12:S100">
    <cfRule type="expression" dxfId="70" priority="1">
      <formula>$W$2=TRUE</formula>
    </cfRule>
  </conditionalFormatting>
  <dataValidations count="6">
    <dataValidation type="list" allowBlank="1" showInputMessage="1" showErrorMessage="1" sqref="N12:N100 C12:C100" xr:uid="{E54C64B3-BA08-48DA-BED4-4DE04226AD32}">
      <formula1>"Yes, No"</formula1>
    </dataValidation>
    <dataValidation type="list" allowBlank="1" showInputMessage="1" showErrorMessage="1" sqref="S12:S100 E12:E100" xr:uid="{2320B9AD-46B8-42A9-A728-8E8A9E3E34AE}">
      <formula1>"Yes"</formula1>
    </dataValidation>
    <dataValidation type="decimal" operator="greaterThanOrEqual" allowBlank="1" showInputMessage="1" showErrorMessage="1" error="Please enter a numeric value. " sqref="G12:G100" xr:uid="{D3E3B84D-36E7-406C-BE2C-BE1DAE091BAF}">
      <formula1>1</formula1>
    </dataValidation>
    <dataValidation type="decimal" operator="greaterThanOrEqual" allowBlank="1" showInputMessage="1" showErrorMessage="1" error="Please enter a numeric value." sqref="H12:H100" xr:uid="{9E5BC8B6-9A7A-4975-9A0A-35DD68FF845D}">
      <formula1>0.01</formula1>
    </dataValidation>
    <dataValidation type="decimal" operator="greaterThanOrEqual" allowBlank="1" showInputMessage="1" showErrorMessage="1" error="Please enter a numeric value." sqref="I12:I100" xr:uid="{C337C852-E12C-447F-B5FB-B242016374F2}">
      <formula1>1</formula1>
    </dataValidation>
    <dataValidation type="decimal" operator="greaterThanOrEqual" allowBlank="1" showInputMessage="1" showErrorMessage="1" error="Please enter a numeric value. " sqref="O12:O100" xr:uid="{5D18F169-872C-445E-A1B5-881CA69EA625}">
      <formula1>0.01</formula1>
    </dataValidation>
  </dataValidations>
  <pageMargins left="0.7" right="0.7" top="0.75" bottom="0.75" header="0.3" footer="0.3"/>
  <pageSetup scale="20"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248E3F2B-0CB9-4E06-AF72-A5C43A40296D}">
          <x14:formula1>
            <xm:f>DropDown!$D$2:$D$4</xm:f>
          </x14:formula1>
          <xm:sqref>A101:A300</xm:sqref>
        </x14:dataValidation>
        <x14:dataValidation type="list" allowBlank="1" showInputMessage="1" showErrorMessage="1" xr:uid="{0C3D84FB-5594-4929-AD74-263472269C80}">
          <x14:formula1>
            <xm:f>DropDown!$D$2:$D$3</xm:f>
          </x14:formula1>
          <xm:sqref>A12:A100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C2DA-1C6D-4D4D-9C24-1BC32260F0C5}">
  <sheetPr codeName="Sheet4">
    <tabColor rgb="FFFF0000"/>
  </sheetPr>
  <dimension ref="A1:CZ100"/>
  <sheetViews>
    <sheetView showGridLines="0" zoomScaleNormal="100" workbookViewId="0">
      <selection activeCell="B14" sqref="B13:B14"/>
    </sheetView>
  </sheetViews>
  <sheetFormatPr defaultColWidth="21.42578125" defaultRowHeight="15" x14ac:dyDescent="0.25"/>
  <cols>
    <col min="1" max="1" width="30.42578125" style="15" customWidth="1"/>
    <col min="2" max="6" width="21.42578125" style="15"/>
    <col min="7" max="7" width="21.42578125" style="24"/>
    <col min="8" max="16" width="21.42578125" style="15"/>
    <col min="17" max="17" width="64.4257812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133</v>
      </c>
      <c r="B2" s="95"/>
      <c r="C2" s="95"/>
      <c r="D2" s="95"/>
      <c r="E2" s="95"/>
      <c r="F2" s="95"/>
      <c r="G2" s="95"/>
      <c r="H2" s="95"/>
      <c r="I2" s="95"/>
      <c r="J2" s="95"/>
      <c r="K2" s="95"/>
      <c r="L2" s="95"/>
      <c r="M2" s="95"/>
      <c r="N2" s="95"/>
      <c r="O2" s="95"/>
      <c r="P2" s="95"/>
      <c r="Q2" s="95"/>
      <c r="R2" s="95"/>
      <c r="S2" s="106"/>
      <c r="W2" s="62" t="b">
        <f>IF('Bidders Matrix'!G8="",TRUE,FALSE)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Matrix'!G8="","PLEASE RETURN TO BIDDERS MATRIX TO SELECT THIS LOT","")</f>
        <v>PLEASE RETURN TO BIDDERS MATRIX TO SELECT THIS LOT</v>
      </c>
      <c r="H4" s="111"/>
      <c r="I4" s="111"/>
      <c r="J4" s="111"/>
      <c r="K4" s="111"/>
      <c r="L4" s="111"/>
      <c r="M4" s="58"/>
      <c r="N4" s="58"/>
      <c r="O4" s="32"/>
      <c r="P4" s="32"/>
      <c r="Q4" s="32"/>
      <c r="R4" s="32"/>
      <c r="S4" s="48"/>
    </row>
    <row r="5" spans="1:104" ht="15" customHeight="1" x14ac:dyDescent="0.25">
      <c r="A5" s="49"/>
      <c r="B5" s="32"/>
      <c r="C5" s="50"/>
      <c r="D5" s="50"/>
      <c r="E5" s="32"/>
      <c r="F5" s="32"/>
      <c r="G5" s="111"/>
      <c r="H5" s="111"/>
      <c r="I5" s="111"/>
      <c r="J5" s="111"/>
      <c r="K5" s="111"/>
      <c r="L5" s="111"/>
      <c r="M5" s="58"/>
      <c r="N5" s="58"/>
      <c r="O5" s="51"/>
      <c r="P5" s="32"/>
      <c r="Q5" s="32"/>
      <c r="R5" s="32"/>
      <c r="S5" s="48"/>
    </row>
    <row r="6" spans="1:104" ht="15" customHeight="1" x14ac:dyDescent="0.25">
      <c r="A6" s="52" t="s">
        <v>47</v>
      </c>
      <c r="B6" s="53"/>
      <c r="C6" s="54"/>
      <c r="D6" s="54"/>
      <c r="E6" s="32"/>
      <c r="F6" s="32"/>
      <c r="G6" s="111"/>
      <c r="H6" s="111"/>
      <c r="I6" s="111"/>
      <c r="J6" s="111"/>
      <c r="K6" s="111"/>
      <c r="L6" s="111"/>
      <c r="M6" s="58"/>
      <c r="N6" s="58"/>
      <c r="O6" s="51"/>
      <c r="P6" s="32"/>
      <c r="Q6" s="32"/>
      <c r="R6" s="32"/>
      <c r="S6" s="48"/>
    </row>
    <row r="7" spans="1:104" ht="15" customHeight="1" x14ac:dyDescent="0.25">
      <c r="A7" s="52"/>
      <c r="B7" s="53"/>
      <c r="C7" s="54"/>
      <c r="D7" s="54"/>
      <c r="E7" s="32"/>
      <c r="F7" s="32"/>
      <c r="G7" s="111"/>
      <c r="H7" s="111"/>
      <c r="I7" s="111"/>
      <c r="J7" s="111"/>
      <c r="K7" s="111"/>
      <c r="L7" s="111"/>
      <c r="M7" s="58"/>
      <c r="N7" s="58"/>
      <c r="O7" s="51"/>
      <c r="P7" s="32"/>
      <c r="Q7" s="32"/>
      <c r="R7" s="32"/>
      <c r="S7" s="48"/>
    </row>
    <row r="8" spans="1:104" ht="21" x14ac:dyDescent="0.35">
      <c r="A8" s="99" t="s">
        <v>83</v>
      </c>
      <c r="B8" s="100"/>
      <c r="C8" s="100"/>
      <c r="D8" s="100"/>
      <c r="E8" s="100"/>
      <c r="F8" s="100"/>
      <c r="G8" s="100"/>
      <c r="H8" s="100"/>
      <c r="I8" s="100"/>
      <c r="J8" s="100"/>
      <c r="K8" s="100"/>
      <c r="L8" s="100"/>
      <c r="M8" s="100"/>
      <c r="N8" s="100"/>
      <c r="O8" s="100"/>
      <c r="P8" s="100"/>
      <c r="Q8" s="100"/>
      <c r="R8" s="100"/>
      <c r="S8" s="115"/>
    </row>
    <row r="9" spans="1:104" ht="19.5" thickBot="1" x14ac:dyDescent="0.35">
      <c r="A9" s="107"/>
      <c r="B9" s="108"/>
      <c r="C9" s="108"/>
      <c r="D9" s="108"/>
      <c r="E9" s="108"/>
      <c r="F9" s="108"/>
      <c r="G9" s="108"/>
      <c r="H9" s="108"/>
      <c r="I9" s="108"/>
      <c r="J9" s="108"/>
      <c r="K9" s="108"/>
      <c r="L9" s="108"/>
      <c r="M9" s="109"/>
      <c r="N9" s="116" t="s">
        <v>98</v>
      </c>
      <c r="O9" s="117"/>
      <c r="P9" s="117"/>
      <c r="Q9" s="117"/>
      <c r="R9" s="117"/>
      <c r="S9" s="118"/>
    </row>
    <row r="10" spans="1:104" s="33" customFormat="1" ht="51.75"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41" customFormat="1" ht="15.75" thickBot="1" x14ac:dyDescent="0.3">
      <c r="A12" s="8"/>
      <c r="B12" s="7"/>
      <c r="C12" s="2"/>
      <c r="D12" s="2"/>
      <c r="E12" s="2"/>
      <c r="F12" s="2"/>
      <c r="G12" s="2"/>
      <c r="H12" s="10"/>
      <c r="I12" s="4"/>
      <c r="J12" s="60">
        <f>$H12*$I12</f>
        <v>0</v>
      </c>
      <c r="K12" s="61">
        <f>$G12*$I12</f>
        <v>0</v>
      </c>
      <c r="L12" s="60" t="str">
        <f>IFERROR($H12/$G12,"")</f>
        <v/>
      </c>
      <c r="M12" s="4"/>
      <c r="N12" s="11"/>
      <c r="O12" s="12"/>
      <c r="P12" s="2"/>
      <c r="Q12" s="2"/>
      <c r="R12" s="13"/>
      <c r="S12" s="2"/>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row>
    <row r="13" spans="1:104" ht="15.75" thickBot="1" x14ac:dyDescent="0.3">
      <c r="A13" s="8"/>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8"/>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8"/>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8"/>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8"/>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8"/>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8"/>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8"/>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8"/>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8"/>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8"/>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8"/>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8"/>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8"/>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8"/>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8"/>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8"/>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8"/>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8"/>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8"/>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8"/>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8"/>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8"/>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8"/>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8"/>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8"/>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8"/>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8"/>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8"/>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8"/>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8"/>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8"/>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8"/>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8"/>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8"/>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8"/>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8"/>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8"/>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8"/>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8"/>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8"/>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8"/>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8"/>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8"/>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8"/>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8"/>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8"/>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8"/>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8"/>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8"/>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8"/>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8"/>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8"/>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8"/>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8"/>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8"/>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8"/>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8"/>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8"/>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8"/>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8"/>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8"/>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8"/>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8"/>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8"/>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8"/>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8"/>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8"/>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8"/>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8"/>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8"/>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8"/>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8"/>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8"/>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8"/>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8"/>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8"/>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8"/>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8"/>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8"/>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8"/>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8"/>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8"/>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8"/>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8"/>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8"/>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8"/>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8"/>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r2veWN4OFPWqRq5WbKz+kf+CqL9WcVE3GRSXXDr/LvIDvCX9YOkjgqOnkKHEk9xFk0ceX0B/qPlz9YbbvLf1Nw==" saltValue="qaKfJT4IEiqdl8SZBbliXw==" spinCount="100000" sheet="1" sort="0" autoFilter="0"/>
  <mergeCells count="7">
    <mergeCell ref="B4:E4"/>
    <mergeCell ref="A9:M9"/>
    <mergeCell ref="A1:S1"/>
    <mergeCell ref="A2:S3"/>
    <mergeCell ref="A8:S8"/>
    <mergeCell ref="N9:S9"/>
    <mergeCell ref="G4:L7"/>
  </mergeCells>
  <conditionalFormatting sqref="G101:G5000">
    <cfRule type="top10" dxfId="69" priority="18" rank="10"/>
  </conditionalFormatting>
  <conditionalFormatting sqref="G101:G5000">
    <cfRule type="expression" dxfId="68" priority="17">
      <formula>ROUND($G101,2)&gt;ROUND($M101,2)</formula>
    </cfRule>
  </conditionalFormatting>
  <conditionalFormatting sqref="A2">
    <cfRule type="cellIs" dxfId="67" priority="11" operator="equal">
      <formula>"Word"</formula>
    </cfRule>
    <cfRule type="cellIs" dxfId="66" priority="12" operator="equal">
      <formula>"PDF"</formula>
    </cfRule>
    <cfRule type="cellIs" dxfId="65" priority="13" operator="equal">
      <formula>"Excel"</formula>
    </cfRule>
  </conditionalFormatting>
  <conditionalFormatting sqref="A1">
    <cfRule type="cellIs" dxfId="64" priority="14" operator="equal">
      <formula>"Word"</formula>
    </cfRule>
    <cfRule type="cellIs" dxfId="63" priority="15" operator="equal">
      <formula>"PDF"</formula>
    </cfRule>
    <cfRule type="cellIs" dxfId="62" priority="16" operator="equal">
      <formula>"Excel"</formula>
    </cfRule>
  </conditionalFormatting>
  <conditionalFormatting sqref="O12:O100">
    <cfRule type="expression" dxfId="61" priority="5">
      <formula>$O12&lt;$H12</formula>
    </cfRule>
  </conditionalFormatting>
  <conditionalFormatting sqref="D12:D100">
    <cfRule type="expression" dxfId="60" priority="4">
      <formula>C12="Yes"</formula>
    </cfRule>
  </conditionalFormatting>
  <conditionalFormatting sqref="E12:E100">
    <cfRule type="expression" dxfId="59" priority="2">
      <formula>C12=""</formula>
    </cfRule>
    <cfRule type="expression" dxfId="58" priority="3">
      <formula>C12="Yes"</formula>
    </cfRule>
    <cfRule type="expression" dxfId="57" priority="6">
      <formula>AND(C12="No",E12="")</formula>
    </cfRule>
  </conditionalFormatting>
  <conditionalFormatting sqref="A12:S100">
    <cfRule type="expression" dxfId="56" priority="1">
      <formula>$W$2=TRUE</formula>
    </cfRule>
  </conditionalFormatting>
  <dataValidations count="6">
    <dataValidation type="list" allowBlank="1" showInputMessage="1" showErrorMessage="1" sqref="N12:N100 C12:C100" xr:uid="{0FD086FC-C102-4A5E-A684-A6305A976516}">
      <formula1>"Yes, No"</formula1>
    </dataValidation>
    <dataValidation type="list" allowBlank="1" showInputMessage="1" showErrorMessage="1" sqref="S12:S100 E12:E100" xr:uid="{840E5395-1B05-4454-9DA4-FAC7CEDD6148}">
      <formula1>"Yes"</formula1>
    </dataValidation>
    <dataValidation type="decimal" operator="greaterThanOrEqual" allowBlank="1" showInputMessage="1" showErrorMessage="1" error="Please enter a numeric value. " sqref="G12:G100" xr:uid="{D640113F-3E0E-42BE-A269-5807BB5017C0}">
      <formula1>1</formula1>
    </dataValidation>
    <dataValidation type="decimal" operator="greaterThanOrEqual" allowBlank="1" showInputMessage="1" showErrorMessage="1" error="Please enter a numeric value." sqref="H12:H100" xr:uid="{272679C1-BFCB-4F9E-9044-48D09AD79118}">
      <formula1>0.01</formula1>
    </dataValidation>
    <dataValidation type="decimal" operator="greaterThanOrEqual" allowBlank="1" showInputMessage="1" showErrorMessage="1" error="Please enter a numeric value." sqref="I12:I100" xr:uid="{F7AA65F8-3FEE-411E-B8FB-4AD79B56C140}">
      <formula1>1</formula1>
    </dataValidation>
    <dataValidation type="decimal" operator="greaterThanOrEqual" allowBlank="1" showInputMessage="1" showErrorMessage="1" error="Please enter a numeric value. " sqref="O12:O100" xr:uid="{8F262CE0-A9A2-49BD-8692-33F2968F993A}">
      <formula1>0.01</formula1>
    </dataValidation>
  </dataValidations>
  <pageMargins left="0.7" right="0.7" top="0.75" bottom="0.75" header="0.3" footer="0.3"/>
  <pageSetup scale="20"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BE1D8D9F-739F-42D5-84A0-16429BD25C3A}">
          <x14:formula1>
            <xm:f>DropDown!$E$2:$E$3</xm:f>
          </x14:formula1>
          <xm:sqref>A101:B300</xm:sqref>
        </x14:dataValidation>
        <x14:dataValidation type="list" allowBlank="1" showInputMessage="1" showErrorMessage="1" xr:uid="{6940C53C-4592-42A4-9D53-58DBACE4B603}">
          <x14:formula1>
            <xm:f>DropDown!$E$2:$E$17</xm:f>
          </x14:formula1>
          <xm:sqref>A12:A100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1E3D-F7E4-45E5-ACBA-605BE6E2FD44}">
  <sheetPr codeName="Sheet5">
    <tabColor rgb="FFFF0000"/>
  </sheetPr>
  <dimension ref="A1:CZ100"/>
  <sheetViews>
    <sheetView showGridLines="0" topLeftCell="A4" zoomScaleNormal="100" workbookViewId="0">
      <selection activeCell="B14" sqref="B14"/>
    </sheetView>
  </sheetViews>
  <sheetFormatPr defaultColWidth="21.42578125" defaultRowHeight="15" x14ac:dyDescent="0.25"/>
  <cols>
    <col min="1" max="6" width="21.42578125" style="15"/>
    <col min="7" max="7" width="21.42578125" style="24"/>
    <col min="8" max="16" width="21.42578125" style="15"/>
    <col min="17" max="17" width="64.4257812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134</v>
      </c>
      <c r="B2" s="95"/>
      <c r="C2" s="95"/>
      <c r="D2" s="95"/>
      <c r="E2" s="95"/>
      <c r="F2" s="95"/>
      <c r="G2" s="95"/>
      <c r="H2" s="95"/>
      <c r="I2" s="95"/>
      <c r="J2" s="95"/>
      <c r="K2" s="95"/>
      <c r="L2" s="95"/>
      <c r="M2" s="95"/>
      <c r="N2" s="95"/>
      <c r="O2" s="95"/>
      <c r="P2" s="95"/>
      <c r="Q2" s="95"/>
      <c r="R2" s="95"/>
      <c r="S2" s="106"/>
      <c r="W2" s="62" t="b">
        <f>IF('Bidders Matrix'!H8="",TRUE,FALSE)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Matrix'!H8="","PLEASE RETURN TO BIDDERS MATRIX TO SELECT THIS LOT","")</f>
        <v>PLEASE RETURN TO BIDDERS MATRIX TO SELECT THIS LOT</v>
      </c>
      <c r="H4" s="111"/>
      <c r="I4" s="111"/>
      <c r="J4" s="111"/>
      <c r="K4" s="111"/>
      <c r="L4" s="111"/>
      <c r="M4" s="58"/>
      <c r="N4" s="58"/>
      <c r="O4" s="32"/>
      <c r="P4" s="32"/>
      <c r="Q4" s="32"/>
      <c r="R4" s="32"/>
      <c r="S4" s="48"/>
    </row>
    <row r="5" spans="1:104" ht="15" customHeight="1" x14ac:dyDescent="0.25">
      <c r="A5" s="49"/>
      <c r="B5" s="32"/>
      <c r="C5" s="50"/>
      <c r="D5" s="50"/>
      <c r="E5" s="32"/>
      <c r="F5" s="32"/>
      <c r="G5" s="111"/>
      <c r="H5" s="111"/>
      <c r="I5" s="111"/>
      <c r="J5" s="111"/>
      <c r="K5" s="111"/>
      <c r="L5" s="111"/>
      <c r="M5" s="58"/>
      <c r="N5" s="58"/>
      <c r="O5" s="51"/>
      <c r="P5" s="32"/>
      <c r="Q5" s="32"/>
      <c r="R5" s="32"/>
      <c r="S5" s="48"/>
    </row>
    <row r="6" spans="1:104" ht="15" customHeight="1" x14ac:dyDescent="0.25">
      <c r="A6" s="52" t="s">
        <v>47</v>
      </c>
      <c r="B6" s="53"/>
      <c r="C6" s="54"/>
      <c r="D6" s="54"/>
      <c r="E6" s="32"/>
      <c r="F6" s="32"/>
      <c r="G6" s="111"/>
      <c r="H6" s="111"/>
      <c r="I6" s="111"/>
      <c r="J6" s="111"/>
      <c r="K6" s="111"/>
      <c r="L6" s="111"/>
      <c r="M6" s="58"/>
      <c r="N6" s="58"/>
      <c r="O6" s="51"/>
      <c r="P6" s="32"/>
      <c r="Q6" s="32"/>
      <c r="R6" s="32"/>
      <c r="S6" s="48"/>
    </row>
    <row r="7" spans="1:104" ht="15" customHeight="1" x14ac:dyDescent="0.25">
      <c r="A7" s="52"/>
      <c r="B7" s="53"/>
      <c r="C7" s="54"/>
      <c r="D7" s="54"/>
      <c r="E7" s="32"/>
      <c r="F7" s="32"/>
      <c r="G7" s="111"/>
      <c r="H7" s="111"/>
      <c r="I7" s="111"/>
      <c r="J7" s="111"/>
      <c r="K7" s="111"/>
      <c r="L7" s="111"/>
      <c r="M7" s="58"/>
      <c r="N7" s="58"/>
      <c r="O7" s="51"/>
      <c r="P7" s="32"/>
      <c r="Q7" s="32"/>
      <c r="R7" s="32"/>
      <c r="S7" s="48"/>
    </row>
    <row r="8" spans="1:104" ht="21" x14ac:dyDescent="0.35">
      <c r="A8" s="99" t="s">
        <v>84</v>
      </c>
      <c r="B8" s="100"/>
      <c r="C8" s="100"/>
      <c r="D8" s="100"/>
      <c r="E8" s="100"/>
      <c r="F8" s="100"/>
      <c r="G8" s="100"/>
      <c r="H8" s="100"/>
      <c r="I8" s="100"/>
      <c r="J8" s="100"/>
      <c r="K8" s="100"/>
      <c r="L8" s="100"/>
      <c r="M8" s="100"/>
      <c r="N8" s="100"/>
      <c r="O8" s="100"/>
      <c r="P8" s="100"/>
      <c r="Q8" s="100"/>
      <c r="R8" s="100"/>
      <c r="S8" s="115"/>
    </row>
    <row r="9" spans="1:104" s="14" customFormat="1" ht="19.5" customHeight="1" thickBot="1" x14ac:dyDescent="0.35">
      <c r="A9" s="107"/>
      <c r="B9" s="108"/>
      <c r="C9" s="108"/>
      <c r="D9" s="108"/>
      <c r="E9" s="108"/>
      <c r="F9" s="108"/>
      <c r="G9" s="108"/>
      <c r="H9" s="108"/>
      <c r="I9" s="108"/>
      <c r="J9" s="108"/>
      <c r="K9" s="108"/>
      <c r="L9" s="108"/>
      <c r="M9" s="109"/>
      <c r="N9" s="116" t="s">
        <v>98</v>
      </c>
      <c r="O9" s="117"/>
      <c r="P9" s="117"/>
      <c r="Q9" s="117"/>
      <c r="R9" s="117"/>
      <c r="S9" s="118"/>
    </row>
    <row r="10" spans="1:104" s="33" customFormat="1" ht="51.75"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row>
    <row r="11" spans="1:104" s="33" customFormat="1" ht="26.25"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row>
    <row r="12" spans="1:104" s="41" customFormat="1" ht="15.75" thickBot="1" x14ac:dyDescent="0.3">
      <c r="A12" s="8"/>
      <c r="B12" s="7"/>
      <c r="C12" s="2"/>
      <c r="D12" s="2"/>
      <c r="E12" s="2"/>
      <c r="F12" s="2"/>
      <c r="G12" s="2"/>
      <c r="H12" s="10"/>
      <c r="I12" s="4"/>
      <c r="J12" s="60">
        <f>$H12*$I12</f>
        <v>0</v>
      </c>
      <c r="K12" s="61">
        <f>$G12*$I12</f>
        <v>0</v>
      </c>
      <c r="L12" s="60" t="str">
        <f>IFERROR($H12/$G12,"")</f>
        <v/>
      </c>
      <c r="M12" s="4"/>
      <c r="N12" s="11"/>
      <c r="O12" s="12"/>
      <c r="P12" s="2"/>
      <c r="Q12" s="2"/>
      <c r="R12" s="13"/>
      <c r="S12" s="2"/>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row>
    <row r="13" spans="1:104" ht="15.75" thickBot="1" x14ac:dyDescent="0.3">
      <c r="A13" s="8"/>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8"/>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8"/>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8"/>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8"/>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8"/>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8"/>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8"/>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8"/>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8"/>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8"/>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8"/>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8"/>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8"/>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8"/>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8"/>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8"/>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8"/>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8"/>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8"/>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8"/>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8"/>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8"/>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8"/>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8"/>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8"/>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8"/>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8"/>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8"/>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8"/>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8"/>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8"/>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8"/>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8"/>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8"/>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8"/>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8"/>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8"/>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8"/>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8"/>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8"/>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8"/>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8"/>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8"/>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8"/>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8"/>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8"/>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8"/>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8"/>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8"/>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8"/>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8"/>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8"/>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8"/>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8"/>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8"/>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8"/>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8"/>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8"/>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8"/>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8"/>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8"/>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8"/>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8"/>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8"/>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8"/>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8"/>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8"/>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8"/>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8"/>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8"/>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8"/>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8"/>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8"/>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8"/>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8"/>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8"/>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8"/>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8"/>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8"/>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8"/>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8"/>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8"/>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8"/>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8"/>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8"/>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8"/>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8"/>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mP4KjfEwnCTo9UVPT+70/a2SxMxLRo68B3effBu8txZZxT29SiR50rHon7ITNH5S1QMF1JfDt2zVW+qAP4cVqw==" saltValue="fOahGBaW0up3KcR5jUkNWw==" spinCount="100000" sheet="1" sort="0" autoFilter="0"/>
  <mergeCells count="7">
    <mergeCell ref="B4:E4"/>
    <mergeCell ref="A9:M9"/>
    <mergeCell ref="A1:S1"/>
    <mergeCell ref="A2:S3"/>
    <mergeCell ref="A8:S8"/>
    <mergeCell ref="N9:S9"/>
    <mergeCell ref="G4:L7"/>
  </mergeCells>
  <conditionalFormatting sqref="G101:G5000">
    <cfRule type="expression" dxfId="55" priority="17">
      <formula>ROUND($G101,2)&gt;ROUND($M101,2)</formula>
    </cfRule>
  </conditionalFormatting>
  <conditionalFormatting sqref="A2">
    <cfRule type="cellIs" dxfId="54" priority="11" operator="equal">
      <formula>"Word"</formula>
    </cfRule>
    <cfRule type="cellIs" dxfId="53" priority="12" operator="equal">
      <formula>"PDF"</formula>
    </cfRule>
    <cfRule type="cellIs" dxfId="52" priority="13" operator="equal">
      <formula>"Excel"</formula>
    </cfRule>
  </conditionalFormatting>
  <conditionalFormatting sqref="A1">
    <cfRule type="cellIs" dxfId="51" priority="14" operator="equal">
      <formula>"Word"</formula>
    </cfRule>
    <cfRule type="cellIs" dxfId="50" priority="15" operator="equal">
      <formula>"PDF"</formula>
    </cfRule>
    <cfRule type="cellIs" dxfId="49" priority="16" operator="equal">
      <formula>"Excel"</formula>
    </cfRule>
  </conditionalFormatting>
  <conditionalFormatting sqref="O12:O100">
    <cfRule type="expression" dxfId="48" priority="5">
      <formula>$O12&lt;$H12</formula>
    </cfRule>
  </conditionalFormatting>
  <conditionalFormatting sqref="D12:D100">
    <cfRule type="expression" dxfId="47" priority="4">
      <formula>C12="Yes"</formula>
    </cfRule>
  </conditionalFormatting>
  <conditionalFormatting sqref="E12:E100">
    <cfRule type="expression" dxfId="46" priority="2">
      <formula>C12=""</formula>
    </cfRule>
    <cfRule type="expression" dxfId="45" priority="3">
      <formula>C12="Yes"</formula>
    </cfRule>
    <cfRule type="expression" dxfId="44" priority="6">
      <formula>AND(C12="No",E12="")</formula>
    </cfRule>
  </conditionalFormatting>
  <conditionalFormatting sqref="A12:S100">
    <cfRule type="expression" dxfId="43" priority="1">
      <formula>$W$2=TRUE</formula>
    </cfRule>
  </conditionalFormatting>
  <dataValidations count="6">
    <dataValidation type="list" allowBlank="1" showInputMessage="1" showErrorMessage="1" sqref="N12:N100 C12:C100" xr:uid="{3BF8CA71-E1A3-4851-92E5-09FCEACBF4A7}">
      <formula1>"Yes, No"</formula1>
    </dataValidation>
    <dataValidation type="list" allowBlank="1" showInputMessage="1" showErrorMessage="1" sqref="S12:S100 E12:E100" xr:uid="{7CE82AD3-666A-4128-BC90-AF26E7313A6B}">
      <formula1>"Yes"</formula1>
    </dataValidation>
    <dataValidation type="decimal" operator="greaterThanOrEqual" allowBlank="1" showInputMessage="1" showErrorMessage="1" error="Please enter a numeric value. " sqref="G12:G100" xr:uid="{390608D1-D81F-4BC0-967C-9C2DB2C1957E}">
      <formula1>1</formula1>
    </dataValidation>
    <dataValidation type="decimal" operator="greaterThanOrEqual" allowBlank="1" showInputMessage="1" showErrorMessage="1" error="Please enter a numeric value." sqref="H12:H100" xr:uid="{F0A2028F-34D8-46C5-9089-13D090A68BED}">
      <formula1>0.01</formula1>
    </dataValidation>
    <dataValidation type="decimal" operator="greaterThanOrEqual" allowBlank="1" showInputMessage="1" showErrorMessage="1" error="Please enter a numeric value." sqref="I12:I100" xr:uid="{09CEF3C2-532D-478C-8371-39F5E29D5C1B}">
      <formula1>1</formula1>
    </dataValidation>
    <dataValidation type="decimal" operator="greaterThanOrEqual" allowBlank="1" showInputMessage="1" showErrorMessage="1" error="Please enter a numeric value. " sqref="O12:O100" xr:uid="{E3CFF6A7-1FD3-497E-8489-0B409A3EF6A7}">
      <formula1>0.01</formula1>
    </dataValidation>
  </dataValidations>
  <pageMargins left="0.7" right="0.7" top="0.75" bottom="0.75" header="0.3" footer="0.3"/>
  <pageSetup scale="20"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3085FF37-5E71-44DC-B3D6-3C51BDDAA58E}">
          <x14:formula1>
            <xm:f>DropDown!$F$2:$F$3</xm:f>
          </x14:formula1>
          <xm:sqref>A101:B300 A12:A100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70CB-2F79-4943-B301-F60B718AC78F}">
  <sheetPr codeName="Sheet6">
    <tabColor rgb="FFFF0000"/>
  </sheetPr>
  <dimension ref="A1:CZ100"/>
  <sheetViews>
    <sheetView showGridLines="0" topLeftCell="A6" zoomScaleNormal="100" workbookViewId="0">
      <selection activeCell="B18" sqref="B18"/>
    </sheetView>
  </sheetViews>
  <sheetFormatPr defaultColWidth="21.42578125" defaultRowHeight="15" x14ac:dyDescent="0.25"/>
  <cols>
    <col min="1" max="6" width="21.42578125" style="15"/>
    <col min="7" max="7" width="21.42578125" style="24"/>
    <col min="8" max="16" width="21.42578125" style="15"/>
    <col min="17" max="17" width="64.42578125" style="15" customWidth="1"/>
    <col min="18" max="16384" width="21.42578125" style="15"/>
  </cols>
  <sheetData>
    <row r="1" spans="1:104" ht="20.25" x14ac:dyDescent="0.25">
      <c r="A1" s="102" t="s">
        <v>94</v>
      </c>
      <c r="B1" s="103"/>
      <c r="C1" s="103"/>
      <c r="D1" s="103"/>
      <c r="E1" s="103"/>
      <c r="F1" s="103"/>
      <c r="G1" s="103"/>
      <c r="H1" s="103"/>
      <c r="I1" s="103"/>
      <c r="J1" s="103"/>
      <c r="K1" s="103"/>
      <c r="L1" s="103"/>
      <c r="M1" s="103"/>
      <c r="N1" s="103"/>
      <c r="O1" s="103"/>
      <c r="P1" s="103"/>
      <c r="Q1" s="103"/>
      <c r="R1" s="103"/>
      <c r="S1" s="104"/>
    </row>
    <row r="2" spans="1:104" ht="36" customHeight="1" x14ac:dyDescent="0.25">
      <c r="A2" s="105" t="s">
        <v>132</v>
      </c>
      <c r="B2" s="95"/>
      <c r="C2" s="95"/>
      <c r="D2" s="95"/>
      <c r="E2" s="95"/>
      <c r="F2" s="95"/>
      <c r="G2" s="95"/>
      <c r="H2" s="95"/>
      <c r="I2" s="95"/>
      <c r="J2" s="95"/>
      <c r="K2" s="95"/>
      <c r="L2" s="95"/>
      <c r="M2" s="95"/>
      <c r="N2" s="95"/>
      <c r="O2" s="95"/>
      <c r="P2" s="95"/>
      <c r="Q2" s="95"/>
      <c r="R2" s="95"/>
      <c r="S2" s="106"/>
      <c r="W2" s="62" t="b">
        <f>IF('Bidders Matrix'!I8="",TRUE,FALSE)</f>
        <v>1</v>
      </c>
    </row>
    <row r="3" spans="1:104" ht="20.25" customHeight="1" x14ac:dyDescent="0.25">
      <c r="A3" s="105"/>
      <c r="B3" s="95"/>
      <c r="C3" s="95"/>
      <c r="D3" s="95"/>
      <c r="E3" s="95"/>
      <c r="F3" s="95"/>
      <c r="G3" s="95"/>
      <c r="H3" s="95"/>
      <c r="I3" s="95"/>
      <c r="J3" s="95"/>
      <c r="K3" s="95"/>
      <c r="L3" s="95"/>
      <c r="M3" s="95"/>
      <c r="N3" s="95"/>
      <c r="O3" s="95"/>
      <c r="P3" s="95"/>
      <c r="Q3" s="95"/>
      <c r="R3" s="95"/>
      <c r="S3" s="106"/>
    </row>
    <row r="4" spans="1:104" ht="15.75" customHeight="1" x14ac:dyDescent="0.25">
      <c r="A4" s="47" t="s">
        <v>6</v>
      </c>
      <c r="B4" s="110" t="str">
        <f>IF(Instructions!$B$5="","",Instructions!$B$5)</f>
        <v/>
      </c>
      <c r="C4" s="110"/>
      <c r="D4" s="110"/>
      <c r="E4" s="110"/>
      <c r="F4" s="9"/>
      <c r="G4" s="111" t="str">
        <f>IF('Bidders Matrix'!I8="","PLEASE RETURN TO BIDDERS MATRIX TO SELECT THIS LOT","")</f>
        <v>PLEASE RETURN TO BIDDERS MATRIX TO SELECT THIS LOT</v>
      </c>
      <c r="H4" s="111"/>
      <c r="I4" s="111"/>
      <c r="J4" s="111"/>
      <c r="K4" s="111"/>
      <c r="L4" s="111"/>
      <c r="M4" s="58"/>
      <c r="N4" s="58"/>
      <c r="O4" s="32"/>
      <c r="P4" s="32"/>
      <c r="Q4" s="32"/>
      <c r="R4" s="32"/>
      <c r="S4" s="48"/>
    </row>
    <row r="5" spans="1:104" ht="15" customHeight="1" x14ac:dyDescent="0.25">
      <c r="A5" s="49"/>
      <c r="B5" s="32"/>
      <c r="C5" s="50"/>
      <c r="D5" s="50"/>
      <c r="E5" s="32"/>
      <c r="F5" s="32"/>
      <c r="G5" s="111"/>
      <c r="H5" s="111"/>
      <c r="I5" s="111"/>
      <c r="J5" s="111"/>
      <c r="K5" s="111"/>
      <c r="L5" s="111"/>
      <c r="M5" s="58"/>
      <c r="N5" s="58"/>
      <c r="O5" s="32"/>
      <c r="P5" s="32"/>
      <c r="Q5" s="32"/>
      <c r="R5" s="32"/>
      <c r="S5" s="48"/>
    </row>
    <row r="6" spans="1:104" ht="15" customHeight="1" x14ac:dyDescent="0.25">
      <c r="A6" s="52" t="s">
        <v>47</v>
      </c>
      <c r="B6" s="53"/>
      <c r="C6" s="54"/>
      <c r="D6" s="54"/>
      <c r="E6" s="32"/>
      <c r="F6" s="32"/>
      <c r="G6" s="111"/>
      <c r="H6" s="111"/>
      <c r="I6" s="111"/>
      <c r="J6" s="111"/>
      <c r="K6" s="111"/>
      <c r="L6" s="111"/>
      <c r="M6" s="58"/>
      <c r="N6" s="58"/>
      <c r="O6" s="32"/>
      <c r="P6" s="32"/>
      <c r="Q6" s="32"/>
      <c r="R6" s="32"/>
      <c r="S6" s="48"/>
    </row>
    <row r="7" spans="1:104" ht="15" customHeight="1" x14ac:dyDescent="0.25">
      <c r="A7" s="52"/>
      <c r="B7" s="53"/>
      <c r="C7" s="54"/>
      <c r="D7" s="54"/>
      <c r="E7" s="32"/>
      <c r="F7" s="32"/>
      <c r="G7" s="111"/>
      <c r="H7" s="111"/>
      <c r="I7" s="111"/>
      <c r="J7" s="111"/>
      <c r="K7" s="111"/>
      <c r="L7" s="111"/>
      <c r="M7" s="58"/>
      <c r="N7" s="58"/>
      <c r="O7" s="32"/>
      <c r="P7" s="32"/>
      <c r="Q7" s="32"/>
      <c r="R7" s="32"/>
      <c r="S7" s="48"/>
    </row>
    <row r="8" spans="1:104" ht="21" x14ac:dyDescent="0.35">
      <c r="A8" s="99" t="s">
        <v>42</v>
      </c>
      <c r="B8" s="100"/>
      <c r="C8" s="100"/>
      <c r="D8" s="100"/>
      <c r="E8" s="100"/>
      <c r="F8" s="100"/>
      <c r="G8" s="100"/>
      <c r="H8" s="100"/>
      <c r="I8" s="100"/>
      <c r="J8" s="100"/>
      <c r="K8" s="100"/>
      <c r="L8" s="100"/>
      <c r="M8" s="100"/>
      <c r="N8" s="100"/>
      <c r="O8" s="100"/>
      <c r="P8" s="100"/>
      <c r="Q8" s="100"/>
      <c r="R8" s="100"/>
      <c r="S8" s="115"/>
    </row>
    <row r="9" spans="1:104" s="39" customFormat="1" ht="19.5" customHeight="1" thickBot="1" x14ac:dyDescent="0.35">
      <c r="A9" s="107"/>
      <c r="B9" s="108"/>
      <c r="C9" s="108"/>
      <c r="D9" s="108"/>
      <c r="E9" s="108"/>
      <c r="F9" s="108"/>
      <c r="G9" s="108"/>
      <c r="H9" s="108"/>
      <c r="I9" s="108"/>
      <c r="J9" s="108"/>
      <c r="K9" s="108"/>
      <c r="L9" s="108"/>
      <c r="M9" s="109"/>
      <c r="N9" s="112" t="s">
        <v>98</v>
      </c>
      <c r="O9" s="113"/>
      <c r="P9" s="113"/>
      <c r="Q9" s="113"/>
      <c r="R9" s="113"/>
      <c r="S9" s="114"/>
    </row>
    <row r="10" spans="1:104" s="33" customFormat="1" ht="51.75" customHeight="1" thickBot="1" x14ac:dyDescent="0.3">
      <c r="A10" s="25" t="s">
        <v>128</v>
      </c>
      <c r="B10" s="25" t="s">
        <v>0</v>
      </c>
      <c r="C10" s="25" t="s">
        <v>1</v>
      </c>
      <c r="D10" s="25" t="s">
        <v>57</v>
      </c>
      <c r="E10" s="25" t="s">
        <v>54</v>
      </c>
      <c r="F10" s="26" t="s">
        <v>31</v>
      </c>
      <c r="G10" s="25" t="s">
        <v>2</v>
      </c>
      <c r="H10" s="26" t="s">
        <v>3</v>
      </c>
      <c r="I10" s="25" t="s">
        <v>30</v>
      </c>
      <c r="J10" s="25" t="s">
        <v>35</v>
      </c>
      <c r="K10" s="25" t="s">
        <v>36</v>
      </c>
      <c r="L10" s="25" t="s">
        <v>37</v>
      </c>
      <c r="M10" s="25" t="s">
        <v>4</v>
      </c>
      <c r="N10" s="27" t="s">
        <v>5</v>
      </c>
      <c r="O10" s="28" t="s">
        <v>50</v>
      </c>
      <c r="P10" s="29" t="s">
        <v>51</v>
      </c>
      <c r="Q10" s="29" t="s">
        <v>52</v>
      </c>
      <c r="R10" s="30" t="s">
        <v>49</v>
      </c>
      <c r="S10" s="31" t="s">
        <v>55</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row>
    <row r="11" spans="1:104" s="33" customFormat="1" ht="26.25" customHeight="1" thickBot="1" x14ac:dyDescent="0.3">
      <c r="A11" s="25" t="s">
        <v>129</v>
      </c>
      <c r="B11" s="25" t="s">
        <v>32</v>
      </c>
      <c r="C11" s="29" t="s">
        <v>29</v>
      </c>
      <c r="D11" s="29" t="s">
        <v>32</v>
      </c>
      <c r="E11" s="29" t="s">
        <v>71</v>
      </c>
      <c r="F11" s="29" t="s">
        <v>32</v>
      </c>
      <c r="G11" s="29" t="s">
        <v>32</v>
      </c>
      <c r="H11" s="29" t="s">
        <v>33</v>
      </c>
      <c r="I11" s="25" t="s">
        <v>34</v>
      </c>
      <c r="J11" s="25" t="s">
        <v>69</v>
      </c>
      <c r="K11" s="25" t="s">
        <v>70</v>
      </c>
      <c r="L11" s="25" t="s">
        <v>38</v>
      </c>
      <c r="M11" s="25" t="s">
        <v>32</v>
      </c>
      <c r="N11" s="34" t="s">
        <v>29</v>
      </c>
      <c r="O11" s="28" t="s">
        <v>33</v>
      </c>
      <c r="P11" s="29" t="s">
        <v>32</v>
      </c>
      <c r="Q11" s="29" t="s">
        <v>39</v>
      </c>
      <c r="R11" s="30" t="s">
        <v>32</v>
      </c>
      <c r="S11" s="29" t="s">
        <v>53</v>
      </c>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row>
    <row r="12" spans="1:104" s="38" customFormat="1" ht="15.75" thickBot="1" x14ac:dyDescent="0.3">
      <c r="A12" s="5"/>
      <c r="B12" s="7"/>
      <c r="C12" s="2"/>
      <c r="D12" s="2"/>
      <c r="E12" s="2"/>
      <c r="F12" s="2"/>
      <c r="G12" s="2"/>
      <c r="H12" s="10"/>
      <c r="I12" s="4"/>
      <c r="J12" s="60">
        <f>$H12*$I12</f>
        <v>0</v>
      </c>
      <c r="K12" s="61">
        <f>$G12*$I12</f>
        <v>0</v>
      </c>
      <c r="L12" s="60" t="str">
        <f>IFERROR($H12/$G12,"")</f>
        <v/>
      </c>
      <c r="M12" s="4"/>
      <c r="N12" s="11"/>
      <c r="O12" s="12"/>
      <c r="P12" s="2"/>
      <c r="Q12" s="2"/>
      <c r="R12" s="13"/>
      <c r="S12" s="2"/>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row>
    <row r="13" spans="1:104" ht="15.75" thickBot="1" x14ac:dyDescent="0.3">
      <c r="A13" s="5"/>
      <c r="B13" s="7"/>
      <c r="C13" s="2"/>
      <c r="D13" s="2"/>
      <c r="E13" s="2"/>
      <c r="F13" s="2"/>
      <c r="G13" s="2"/>
      <c r="H13" s="10"/>
      <c r="I13" s="4"/>
      <c r="J13" s="60">
        <f t="shared" ref="J13:J76" si="0">$H13*$I13</f>
        <v>0</v>
      </c>
      <c r="K13" s="61">
        <f t="shared" ref="K13:K76" si="1">$G13*$I13</f>
        <v>0</v>
      </c>
      <c r="L13" s="60" t="str">
        <f t="shared" ref="L13:L76" si="2">IFERROR($H13/$G13,"")</f>
        <v/>
      </c>
      <c r="M13" s="4"/>
      <c r="N13" s="11"/>
      <c r="O13" s="12"/>
      <c r="P13" s="2"/>
      <c r="Q13" s="2"/>
      <c r="R13" s="13"/>
      <c r="S13" s="2"/>
    </row>
    <row r="14" spans="1:104" ht="15.75" thickBot="1" x14ac:dyDescent="0.3">
      <c r="A14" s="5"/>
      <c r="B14" s="7"/>
      <c r="C14" s="2"/>
      <c r="D14" s="2"/>
      <c r="E14" s="2"/>
      <c r="F14" s="2"/>
      <c r="G14" s="2"/>
      <c r="H14" s="10"/>
      <c r="I14" s="4"/>
      <c r="J14" s="60">
        <f t="shared" si="0"/>
        <v>0</v>
      </c>
      <c r="K14" s="61">
        <f t="shared" si="1"/>
        <v>0</v>
      </c>
      <c r="L14" s="60" t="str">
        <f t="shared" si="2"/>
        <v/>
      </c>
      <c r="M14" s="4"/>
      <c r="N14" s="11"/>
      <c r="O14" s="12"/>
      <c r="P14" s="2"/>
      <c r="Q14" s="2"/>
      <c r="R14" s="13"/>
      <c r="S14" s="2"/>
    </row>
    <row r="15" spans="1:104" ht="15.75" thickBot="1" x14ac:dyDescent="0.3">
      <c r="A15" s="5"/>
      <c r="B15" s="7"/>
      <c r="C15" s="2"/>
      <c r="D15" s="2"/>
      <c r="E15" s="2"/>
      <c r="F15" s="2"/>
      <c r="G15" s="2"/>
      <c r="H15" s="10"/>
      <c r="I15" s="4"/>
      <c r="J15" s="60">
        <f t="shared" si="0"/>
        <v>0</v>
      </c>
      <c r="K15" s="61">
        <f t="shared" si="1"/>
        <v>0</v>
      </c>
      <c r="L15" s="60" t="str">
        <f t="shared" si="2"/>
        <v/>
      </c>
      <c r="M15" s="4"/>
      <c r="N15" s="11"/>
      <c r="O15" s="12"/>
      <c r="P15" s="2"/>
      <c r="Q15" s="2"/>
      <c r="R15" s="13"/>
      <c r="S15" s="2"/>
    </row>
    <row r="16" spans="1:104" ht="15.75" thickBot="1" x14ac:dyDescent="0.3">
      <c r="A16" s="5"/>
      <c r="B16" s="7"/>
      <c r="C16" s="2"/>
      <c r="D16" s="2"/>
      <c r="E16" s="2"/>
      <c r="F16" s="2"/>
      <c r="G16" s="2"/>
      <c r="H16" s="10"/>
      <c r="I16" s="4"/>
      <c r="J16" s="60">
        <f t="shared" si="0"/>
        <v>0</v>
      </c>
      <c r="K16" s="61">
        <f t="shared" si="1"/>
        <v>0</v>
      </c>
      <c r="L16" s="60" t="str">
        <f t="shared" si="2"/>
        <v/>
      </c>
      <c r="M16" s="4"/>
      <c r="N16" s="11"/>
      <c r="O16" s="12"/>
      <c r="P16" s="2"/>
      <c r="Q16" s="2"/>
      <c r="R16" s="13"/>
      <c r="S16" s="2"/>
    </row>
    <row r="17" spans="1:19" ht="15.75" thickBot="1" x14ac:dyDescent="0.3">
      <c r="A17" s="5"/>
      <c r="B17" s="7"/>
      <c r="C17" s="2"/>
      <c r="D17" s="2"/>
      <c r="E17" s="2"/>
      <c r="F17" s="2"/>
      <c r="G17" s="2"/>
      <c r="H17" s="10"/>
      <c r="I17" s="4"/>
      <c r="J17" s="60">
        <f t="shared" si="0"/>
        <v>0</v>
      </c>
      <c r="K17" s="61">
        <f t="shared" si="1"/>
        <v>0</v>
      </c>
      <c r="L17" s="60" t="str">
        <f t="shared" si="2"/>
        <v/>
      </c>
      <c r="M17" s="4"/>
      <c r="N17" s="11"/>
      <c r="O17" s="12"/>
      <c r="P17" s="2"/>
      <c r="Q17" s="2"/>
      <c r="R17" s="13"/>
      <c r="S17" s="2"/>
    </row>
    <row r="18" spans="1:19" ht="15.75" thickBot="1" x14ac:dyDescent="0.3">
      <c r="A18" s="5"/>
      <c r="B18" s="7"/>
      <c r="C18" s="2"/>
      <c r="D18" s="2"/>
      <c r="E18" s="2"/>
      <c r="F18" s="2"/>
      <c r="G18" s="2"/>
      <c r="H18" s="10"/>
      <c r="I18" s="4"/>
      <c r="J18" s="60">
        <f t="shared" si="0"/>
        <v>0</v>
      </c>
      <c r="K18" s="61">
        <f t="shared" si="1"/>
        <v>0</v>
      </c>
      <c r="L18" s="60" t="str">
        <f t="shared" si="2"/>
        <v/>
      </c>
      <c r="M18" s="4"/>
      <c r="N18" s="11"/>
      <c r="O18" s="12"/>
      <c r="P18" s="2"/>
      <c r="Q18" s="2"/>
      <c r="R18" s="13"/>
      <c r="S18" s="2"/>
    </row>
    <row r="19" spans="1:19" ht="15.75" thickBot="1" x14ac:dyDescent="0.3">
      <c r="A19" s="5"/>
      <c r="B19" s="7"/>
      <c r="C19" s="2"/>
      <c r="D19" s="2"/>
      <c r="E19" s="2"/>
      <c r="F19" s="2"/>
      <c r="G19" s="2"/>
      <c r="H19" s="10"/>
      <c r="I19" s="4"/>
      <c r="J19" s="60">
        <f t="shared" si="0"/>
        <v>0</v>
      </c>
      <c r="K19" s="61">
        <f t="shared" si="1"/>
        <v>0</v>
      </c>
      <c r="L19" s="60" t="str">
        <f t="shared" si="2"/>
        <v/>
      </c>
      <c r="M19" s="4"/>
      <c r="N19" s="11"/>
      <c r="O19" s="12"/>
      <c r="P19" s="2"/>
      <c r="Q19" s="2"/>
      <c r="R19" s="13"/>
      <c r="S19" s="2"/>
    </row>
    <row r="20" spans="1:19" ht="15.75" thickBot="1" x14ac:dyDescent="0.3">
      <c r="A20" s="5"/>
      <c r="B20" s="7"/>
      <c r="C20" s="2"/>
      <c r="D20" s="2"/>
      <c r="E20" s="2"/>
      <c r="F20" s="2"/>
      <c r="G20" s="2"/>
      <c r="H20" s="10"/>
      <c r="I20" s="4"/>
      <c r="J20" s="60">
        <f t="shared" si="0"/>
        <v>0</v>
      </c>
      <c r="K20" s="61">
        <f t="shared" si="1"/>
        <v>0</v>
      </c>
      <c r="L20" s="60" t="str">
        <f t="shared" si="2"/>
        <v/>
      </c>
      <c r="M20" s="4"/>
      <c r="N20" s="11"/>
      <c r="O20" s="12"/>
      <c r="P20" s="2"/>
      <c r="Q20" s="2"/>
      <c r="R20" s="13"/>
      <c r="S20" s="2"/>
    </row>
    <row r="21" spans="1:19" ht="15.75" thickBot="1" x14ac:dyDescent="0.3">
      <c r="A21" s="5"/>
      <c r="B21" s="7"/>
      <c r="C21" s="2"/>
      <c r="D21" s="2"/>
      <c r="E21" s="2"/>
      <c r="F21" s="2"/>
      <c r="G21" s="2"/>
      <c r="H21" s="10"/>
      <c r="I21" s="4"/>
      <c r="J21" s="60">
        <f t="shared" si="0"/>
        <v>0</v>
      </c>
      <c r="K21" s="61">
        <f t="shared" si="1"/>
        <v>0</v>
      </c>
      <c r="L21" s="60" t="str">
        <f t="shared" si="2"/>
        <v/>
      </c>
      <c r="M21" s="4"/>
      <c r="N21" s="11"/>
      <c r="O21" s="12"/>
      <c r="P21" s="2"/>
      <c r="Q21" s="2"/>
      <c r="R21" s="13"/>
      <c r="S21" s="2"/>
    </row>
    <row r="22" spans="1:19" ht="15.75" thickBot="1" x14ac:dyDescent="0.3">
      <c r="A22" s="5"/>
      <c r="B22" s="7"/>
      <c r="C22" s="2"/>
      <c r="D22" s="2"/>
      <c r="E22" s="2"/>
      <c r="F22" s="2"/>
      <c r="G22" s="2"/>
      <c r="H22" s="10"/>
      <c r="I22" s="4"/>
      <c r="J22" s="60">
        <f t="shared" si="0"/>
        <v>0</v>
      </c>
      <c r="K22" s="61">
        <f t="shared" si="1"/>
        <v>0</v>
      </c>
      <c r="L22" s="60" t="str">
        <f t="shared" si="2"/>
        <v/>
      </c>
      <c r="M22" s="4"/>
      <c r="N22" s="11"/>
      <c r="O22" s="12"/>
      <c r="P22" s="2"/>
      <c r="Q22" s="2"/>
      <c r="R22" s="13"/>
      <c r="S22" s="2"/>
    </row>
    <row r="23" spans="1:19" ht="15.75" thickBot="1" x14ac:dyDescent="0.3">
      <c r="A23" s="5"/>
      <c r="B23" s="7"/>
      <c r="C23" s="2"/>
      <c r="D23" s="2"/>
      <c r="E23" s="2"/>
      <c r="F23" s="2"/>
      <c r="G23" s="2"/>
      <c r="H23" s="10"/>
      <c r="I23" s="4"/>
      <c r="J23" s="60">
        <f t="shared" si="0"/>
        <v>0</v>
      </c>
      <c r="K23" s="61">
        <f t="shared" si="1"/>
        <v>0</v>
      </c>
      <c r="L23" s="60" t="str">
        <f t="shared" si="2"/>
        <v/>
      </c>
      <c r="M23" s="4"/>
      <c r="N23" s="11"/>
      <c r="O23" s="12"/>
      <c r="P23" s="2"/>
      <c r="Q23" s="2"/>
      <c r="R23" s="13"/>
      <c r="S23" s="2"/>
    </row>
    <row r="24" spans="1:19" ht="15.75" thickBot="1" x14ac:dyDescent="0.3">
      <c r="A24" s="5"/>
      <c r="B24" s="7"/>
      <c r="C24" s="2"/>
      <c r="D24" s="2"/>
      <c r="E24" s="2"/>
      <c r="F24" s="2"/>
      <c r="G24" s="2"/>
      <c r="H24" s="10"/>
      <c r="I24" s="4"/>
      <c r="J24" s="60">
        <f t="shared" si="0"/>
        <v>0</v>
      </c>
      <c r="K24" s="61">
        <f t="shared" si="1"/>
        <v>0</v>
      </c>
      <c r="L24" s="60" t="str">
        <f t="shared" si="2"/>
        <v/>
      </c>
      <c r="M24" s="4"/>
      <c r="N24" s="11"/>
      <c r="O24" s="12"/>
      <c r="P24" s="2"/>
      <c r="Q24" s="2"/>
      <c r="R24" s="13"/>
      <c r="S24" s="2"/>
    </row>
    <row r="25" spans="1:19" ht="15.75" thickBot="1" x14ac:dyDescent="0.3">
      <c r="A25" s="5"/>
      <c r="B25" s="7"/>
      <c r="C25" s="2"/>
      <c r="D25" s="2"/>
      <c r="E25" s="2"/>
      <c r="F25" s="2"/>
      <c r="G25" s="2"/>
      <c r="H25" s="10"/>
      <c r="I25" s="4"/>
      <c r="J25" s="60">
        <f t="shared" si="0"/>
        <v>0</v>
      </c>
      <c r="K25" s="61">
        <f t="shared" si="1"/>
        <v>0</v>
      </c>
      <c r="L25" s="60" t="str">
        <f t="shared" si="2"/>
        <v/>
      </c>
      <c r="M25" s="4"/>
      <c r="N25" s="11"/>
      <c r="O25" s="12"/>
      <c r="P25" s="2"/>
      <c r="Q25" s="2"/>
      <c r="R25" s="13"/>
      <c r="S25" s="2"/>
    </row>
    <row r="26" spans="1:19" ht="15.75" thickBot="1" x14ac:dyDescent="0.3">
      <c r="A26" s="5"/>
      <c r="B26" s="7"/>
      <c r="C26" s="2"/>
      <c r="D26" s="2"/>
      <c r="E26" s="2"/>
      <c r="F26" s="2"/>
      <c r="G26" s="2"/>
      <c r="H26" s="10"/>
      <c r="I26" s="4"/>
      <c r="J26" s="60">
        <f t="shared" si="0"/>
        <v>0</v>
      </c>
      <c r="K26" s="61">
        <f t="shared" si="1"/>
        <v>0</v>
      </c>
      <c r="L26" s="60" t="str">
        <f t="shared" si="2"/>
        <v/>
      </c>
      <c r="M26" s="4"/>
      <c r="N26" s="11"/>
      <c r="O26" s="12"/>
      <c r="P26" s="2"/>
      <c r="Q26" s="2"/>
      <c r="R26" s="13"/>
      <c r="S26" s="2"/>
    </row>
    <row r="27" spans="1:19" ht="15.75" thickBot="1" x14ac:dyDescent="0.3">
      <c r="A27" s="5"/>
      <c r="B27" s="7"/>
      <c r="C27" s="2"/>
      <c r="D27" s="2"/>
      <c r="E27" s="2"/>
      <c r="F27" s="2"/>
      <c r="G27" s="2"/>
      <c r="H27" s="10"/>
      <c r="I27" s="4"/>
      <c r="J27" s="60">
        <f t="shared" si="0"/>
        <v>0</v>
      </c>
      <c r="K27" s="61">
        <f t="shared" si="1"/>
        <v>0</v>
      </c>
      <c r="L27" s="60" t="str">
        <f t="shared" si="2"/>
        <v/>
      </c>
      <c r="M27" s="4"/>
      <c r="N27" s="11"/>
      <c r="O27" s="12"/>
      <c r="P27" s="2"/>
      <c r="Q27" s="2"/>
      <c r="R27" s="13"/>
      <c r="S27" s="2"/>
    </row>
    <row r="28" spans="1:19" ht="15.75" thickBot="1" x14ac:dyDescent="0.3">
      <c r="A28" s="5"/>
      <c r="B28" s="7"/>
      <c r="C28" s="2"/>
      <c r="D28" s="2"/>
      <c r="E28" s="2"/>
      <c r="F28" s="2"/>
      <c r="G28" s="2"/>
      <c r="H28" s="10"/>
      <c r="I28" s="4"/>
      <c r="J28" s="60">
        <f t="shared" si="0"/>
        <v>0</v>
      </c>
      <c r="K28" s="61">
        <f t="shared" si="1"/>
        <v>0</v>
      </c>
      <c r="L28" s="60" t="str">
        <f t="shared" si="2"/>
        <v/>
      </c>
      <c r="M28" s="4"/>
      <c r="N28" s="11"/>
      <c r="O28" s="12"/>
      <c r="P28" s="2"/>
      <c r="Q28" s="2"/>
      <c r="R28" s="13"/>
      <c r="S28" s="2"/>
    </row>
    <row r="29" spans="1:19" ht="15.75" thickBot="1" x14ac:dyDescent="0.3">
      <c r="A29" s="5"/>
      <c r="B29" s="7"/>
      <c r="C29" s="2"/>
      <c r="D29" s="2"/>
      <c r="E29" s="2"/>
      <c r="F29" s="2"/>
      <c r="G29" s="2"/>
      <c r="H29" s="10"/>
      <c r="I29" s="4"/>
      <c r="J29" s="60">
        <f t="shared" si="0"/>
        <v>0</v>
      </c>
      <c r="K29" s="61">
        <f t="shared" si="1"/>
        <v>0</v>
      </c>
      <c r="L29" s="60" t="str">
        <f t="shared" si="2"/>
        <v/>
      </c>
      <c r="M29" s="4"/>
      <c r="N29" s="11"/>
      <c r="O29" s="12"/>
      <c r="P29" s="2"/>
      <c r="Q29" s="2"/>
      <c r="R29" s="13"/>
      <c r="S29" s="2"/>
    </row>
    <row r="30" spans="1:19" ht="15.75" thickBot="1" x14ac:dyDescent="0.3">
      <c r="A30" s="5"/>
      <c r="B30" s="7"/>
      <c r="C30" s="2"/>
      <c r="D30" s="2"/>
      <c r="E30" s="2"/>
      <c r="F30" s="2"/>
      <c r="G30" s="2"/>
      <c r="H30" s="10"/>
      <c r="I30" s="4"/>
      <c r="J30" s="60">
        <f t="shared" si="0"/>
        <v>0</v>
      </c>
      <c r="K30" s="61">
        <f t="shared" si="1"/>
        <v>0</v>
      </c>
      <c r="L30" s="60" t="str">
        <f t="shared" si="2"/>
        <v/>
      </c>
      <c r="M30" s="4"/>
      <c r="N30" s="11"/>
      <c r="O30" s="12"/>
      <c r="P30" s="2"/>
      <c r="Q30" s="2"/>
      <c r="R30" s="13"/>
      <c r="S30" s="2"/>
    </row>
    <row r="31" spans="1:19" ht="15.75" thickBot="1" x14ac:dyDescent="0.3">
      <c r="A31" s="5"/>
      <c r="B31" s="7"/>
      <c r="C31" s="2"/>
      <c r="D31" s="2"/>
      <c r="E31" s="2"/>
      <c r="F31" s="2"/>
      <c r="G31" s="2"/>
      <c r="H31" s="10"/>
      <c r="I31" s="4"/>
      <c r="J31" s="60">
        <f t="shared" si="0"/>
        <v>0</v>
      </c>
      <c r="K31" s="61">
        <f t="shared" si="1"/>
        <v>0</v>
      </c>
      <c r="L31" s="60" t="str">
        <f t="shared" si="2"/>
        <v/>
      </c>
      <c r="M31" s="4"/>
      <c r="N31" s="11"/>
      <c r="O31" s="12"/>
      <c r="P31" s="2"/>
      <c r="Q31" s="2"/>
      <c r="R31" s="13"/>
      <c r="S31" s="2"/>
    </row>
    <row r="32" spans="1:19" ht="15.75" thickBot="1" x14ac:dyDescent="0.3">
      <c r="A32" s="5"/>
      <c r="B32" s="7"/>
      <c r="C32" s="2"/>
      <c r="D32" s="2"/>
      <c r="E32" s="2"/>
      <c r="F32" s="2"/>
      <c r="G32" s="2"/>
      <c r="H32" s="10"/>
      <c r="I32" s="4"/>
      <c r="J32" s="60">
        <f t="shared" si="0"/>
        <v>0</v>
      </c>
      <c r="K32" s="61">
        <f t="shared" si="1"/>
        <v>0</v>
      </c>
      <c r="L32" s="60" t="str">
        <f t="shared" si="2"/>
        <v/>
      </c>
      <c r="M32" s="4"/>
      <c r="N32" s="11"/>
      <c r="O32" s="12"/>
      <c r="P32" s="2"/>
      <c r="Q32" s="2"/>
      <c r="R32" s="13"/>
      <c r="S32" s="2"/>
    </row>
    <row r="33" spans="1:19" ht="15.75" thickBot="1" x14ac:dyDescent="0.3">
      <c r="A33" s="5"/>
      <c r="B33" s="7"/>
      <c r="C33" s="2"/>
      <c r="D33" s="2"/>
      <c r="E33" s="2"/>
      <c r="F33" s="2"/>
      <c r="G33" s="2"/>
      <c r="H33" s="10"/>
      <c r="I33" s="4"/>
      <c r="J33" s="60">
        <f t="shared" si="0"/>
        <v>0</v>
      </c>
      <c r="K33" s="61">
        <f t="shared" si="1"/>
        <v>0</v>
      </c>
      <c r="L33" s="60" t="str">
        <f t="shared" si="2"/>
        <v/>
      </c>
      <c r="M33" s="4"/>
      <c r="N33" s="11"/>
      <c r="O33" s="12"/>
      <c r="P33" s="2"/>
      <c r="Q33" s="2"/>
      <c r="R33" s="13"/>
      <c r="S33" s="2"/>
    </row>
    <row r="34" spans="1:19" ht="15.75" thickBot="1" x14ac:dyDescent="0.3">
      <c r="A34" s="5"/>
      <c r="B34" s="7"/>
      <c r="C34" s="2"/>
      <c r="D34" s="2"/>
      <c r="E34" s="2"/>
      <c r="F34" s="2"/>
      <c r="G34" s="2"/>
      <c r="H34" s="10"/>
      <c r="I34" s="4"/>
      <c r="J34" s="60">
        <f t="shared" si="0"/>
        <v>0</v>
      </c>
      <c r="K34" s="61">
        <f t="shared" si="1"/>
        <v>0</v>
      </c>
      <c r="L34" s="60" t="str">
        <f t="shared" si="2"/>
        <v/>
      </c>
      <c r="M34" s="4"/>
      <c r="N34" s="11"/>
      <c r="O34" s="12"/>
      <c r="P34" s="2"/>
      <c r="Q34" s="2"/>
      <c r="R34" s="13"/>
      <c r="S34" s="2"/>
    </row>
    <row r="35" spans="1:19" ht="15.75" thickBot="1" x14ac:dyDescent="0.3">
      <c r="A35" s="5"/>
      <c r="B35" s="7"/>
      <c r="C35" s="2"/>
      <c r="D35" s="2"/>
      <c r="E35" s="2"/>
      <c r="F35" s="2"/>
      <c r="G35" s="2"/>
      <c r="H35" s="10"/>
      <c r="I35" s="4"/>
      <c r="J35" s="60">
        <f t="shared" si="0"/>
        <v>0</v>
      </c>
      <c r="K35" s="61">
        <f t="shared" si="1"/>
        <v>0</v>
      </c>
      <c r="L35" s="60" t="str">
        <f t="shared" si="2"/>
        <v/>
      </c>
      <c r="M35" s="4"/>
      <c r="N35" s="11"/>
      <c r="O35" s="12"/>
      <c r="P35" s="2"/>
      <c r="Q35" s="2"/>
      <c r="R35" s="13"/>
      <c r="S35" s="2"/>
    </row>
    <row r="36" spans="1:19" ht="15.75" thickBot="1" x14ac:dyDescent="0.3">
      <c r="A36" s="5"/>
      <c r="B36" s="7"/>
      <c r="C36" s="2"/>
      <c r="D36" s="2"/>
      <c r="E36" s="2"/>
      <c r="F36" s="2"/>
      <c r="G36" s="2"/>
      <c r="H36" s="10"/>
      <c r="I36" s="4"/>
      <c r="J36" s="60">
        <f t="shared" si="0"/>
        <v>0</v>
      </c>
      <c r="K36" s="61">
        <f t="shared" si="1"/>
        <v>0</v>
      </c>
      <c r="L36" s="60" t="str">
        <f t="shared" si="2"/>
        <v/>
      </c>
      <c r="M36" s="4"/>
      <c r="N36" s="11"/>
      <c r="O36" s="12"/>
      <c r="P36" s="2"/>
      <c r="Q36" s="2"/>
      <c r="R36" s="13"/>
      <c r="S36" s="2"/>
    </row>
    <row r="37" spans="1:19" ht="15.75" thickBot="1" x14ac:dyDescent="0.3">
      <c r="A37" s="5"/>
      <c r="B37" s="7"/>
      <c r="C37" s="2"/>
      <c r="D37" s="2"/>
      <c r="E37" s="2"/>
      <c r="F37" s="2"/>
      <c r="G37" s="2"/>
      <c r="H37" s="10"/>
      <c r="I37" s="4"/>
      <c r="J37" s="60">
        <f t="shared" si="0"/>
        <v>0</v>
      </c>
      <c r="K37" s="61">
        <f t="shared" si="1"/>
        <v>0</v>
      </c>
      <c r="L37" s="60" t="str">
        <f t="shared" si="2"/>
        <v/>
      </c>
      <c r="M37" s="4"/>
      <c r="N37" s="11"/>
      <c r="O37" s="12"/>
      <c r="P37" s="2"/>
      <c r="Q37" s="2"/>
      <c r="R37" s="13"/>
      <c r="S37" s="2"/>
    </row>
    <row r="38" spans="1:19" ht="15.75" thickBot="1" x14ac:dyDescent="0.3">
      <c r="A38" s="5"/>
      <c r="B38" s="7"/>
      <c r="C38" s="2"/>
      <c r="D38" s="2"/>
      <c r="E38" s="2"/>
      <c r="F38" s="2"/>
      <c r="G38" s="2"/>
      <c r="H38" s="10"/>
      <c r="I38" s="4"/>
      <c r="J38" s="60">
        <f t="shared" si="0"/>
        <v>0</v>
      </c>
      <c r="K38" s="61">
        <f t="shared" si="1"/>
        <v>0</v>
      </c>
      <c r="L38" s="60" t="str">
        <f t="shared" si="2"/>
        <v/>
      </c>
      <c r="M38" s="4"/>
      <c r="N38" s="11"/>
      <c r="O38" s="12"/>
      <c r="P38" s="2"/>
      <c r="Q38" s="2"/>
      <c r="R38" s="13"/>
      <c r="S38" s="2"/>
    </row>
    <row r="39" spans="1:19" ht="15.75" thickBot="1" x14ac:dyDescent="0.3">
      <c r="A39" s="5"/>
      <c r="B39" s="7"/>
      <c r="C39" s="2"/>
      <c r="D39" s="2"/>
      <c r="E39" s="2"/>
      <c r="F39" s="2"/>
      <c r="G39" s="2"/>
      <c r="H39" s="10"/>
      <c r="I39" s="4"/>
      <c r="J39" s="60">
        <f t="shared" si="0"/>
        <v>0</v>
      </c>
      <c r="K39" s="61">
        <f t="shared" si="1"/>
        <v>0</v>
      </c>
      <c r="L39" s="60" t="str">
        <f t="shared" si="2"/>
        <v/>
      </c>
      <c r="M39" s="4"/>
      <c r="N39" s="11"/>
      <c r="O39" s="12"/>
      <c r="P39" s="2"/>
      <c r="Q39" s="2"/>
      <c r="R39" s="13"/>
      <c r="S39" s="2"/>
    </row>
    <row r="40" spans="1:19" ht="15.75" thickBot="1" x14ac:dyDescent="0.3">
      <c r="A40" s="5"/>
      <c r="B40" s="7"/>
      <c r="C40" s="2"/>
      <c r="D40" s="2"/>
      <c r="E40" s="2"/>
      <c r="F40" s="2"/>
      <c r="G40" s="2"/>
      <c r="H40" s="10"/>
      <c r="I40" s="4"/>
      <c r="J40" s="60">
        <f t="shared" si="0"/>
        <v>0</v>
      </c>
      <c r="K40" s="61">
        <f t="shared" si="1"/>
        <v>0</v>
      </c>
      <c r="L40" s="60" t="str">
        <f t="shared" si="2"/>
        <v/>
      </c>
      <c r="M40" s="4"/>
      <c r="N40" s="11"/>
      <c r="O40" s="12"/>
      <c r="P40" s="2"/>
      <c r="Q40" s="2"/>
      <c r="R40" s="13"/>
      <c r="S40" s="2"/>
    </row>
    <row r="41" spans="1:19" ht="15.75" thickBot="1" x14ac:dyDescent="0.3">
      <c r="A41" s="5"/>
      <c r="B41" s="7"/>
      <c r="C41" s="2"/>
      <c r="D41" s="2"/>
      <c r="E41" s="2"/>
      <c r="F41" s="2"/>
      <c r="G41" s="2"/>
      <c r="H41" s="10"/>
      <c r="I41" s="4"/>
      <c r="J41" s="60">
        <f t="shared" si="0"/>
        <v>0</v>
      </c>
      <c r="K41" s="61">
        <f t="shared" si="1"/>
        <v>0</v>
      </c>
      <c r="L41" s="60" t="str">
        <f t="shared" si="2"/>
        <v/>
      </c>
      <c r="M41" s="4"/>
      <c r="N41" s="11"/>
      <c r="O41" s="12"/>
      <c r="P41" s="2"/>
      <c r="Q41" s="2"/>
      <c r="R41" s="13"/>
      <c r="S41" s="2"/>
    </row>
    <row r="42" spans="1:19" ht="15.75" thickBot="1" x14ac:dyDescent="0.3">
      <c r="A42" s="5"/>
      <c r="B42" s="7"/>
      <c r="C42" s="2"/>
      <c r="D42" s="2"/>
      <c r="E42" s="2"/>
      <c r="F42" s="2"/>
      <c r="G42" s="2"/>
      <c r="H42" s="10"/>
      <c r="I42" s="4"/>
      <c r="J42" s="60">
        <f t="shared" si="0"/>
        <v>0</v>
      </c>
      <c r="K42" s="61">
        <f t="shared" si="1"/>
        <v>0</v>
      </c>
      <c r="L42" s="60" t="str">
        <f t="shared" si="2"/>
        <v/>
      </c>
      <c r="M42" s="4"/>
      <c r="N42" s="11"/>
      <c r="O42" s="12"/>
      <c r="P42" s="2"/>
      <c r="Q42" s="2"/>
      <c r="R42" s="13"/>
      <c r="S42" s="2"/>
    </row>
    <row r="43" spans="1:19" ht="15.75" thickBot="1" x14ac:dyDescent="0.3">
      <c r="A43" s="5"/>
      <c r="B43" s="7"/>
      <c r="C43" s="2"/>
      <c r="D43" s="2"/>
      <c r="E43" s="2"/>
      <c r="F43" s="2"/>
      <c r="G43" s="2"/>
      <c r="H43" s="10"/>
      <c r="I43" s="4"/>
      <c r="J43" s="60">
        <f t="shared" si="0"/>
        <v>0</v>
      </c>
      <c r="K43" s="61">
        <f t="shared" si="1"/>
        <v>0</v>
      </c>
      <c r="L43" s="60" t="str">
        <f t="shared" si="2"/>
        <v/>
      </c>
      <c r="M43" s="4"/>
      <c r="N43" s="11"/>
      <c r="O43" s="12"/>
      <c r="P43" s="2"/>
      <c r="Q43" s="2"/>
      <c r="R43" s="13"/>
      <c r="S43" s="2"/>
    </row>
    <row r="44" spans="1:19" ht="15.75" thickBot="1" x14ac:dyDescent="0.3">
      <c r="A44" s="5"/>
      <c r="B44" s="7"/>
      <c r="C44" s="2"/>
      <c r="D44" s="2"/>
      <c r="E44" s="2"/>
      <c r="F44" s="2"/>
      <c r="G44" s="2"/>
      <c r="H44" s="10"/>
      <c r="I44" s="4"/>
      <c r="J44" s="60">
        <f t="shared" si="0"/>
        <v>0</v>
      </c>
      <c r="K44" s="61">
        <f t="shared" si="1"/>
        <v>0</v>
      </c>
      <c r="L44" s="60" t="str">
        <f t="shared" si="2"/>
        <v/>
      </c>
      <c r="M44" s="4"/>
      <c r="N44" s="11"/>
      <c r="O44" s="12"/>
      <c r="P44" s="2"/>
      <c r="Q44" s="2"/>
      <c r="R44" s="13"/>
      <c r="S44" s="2"/>
    </row>
    <row r="45" spans="1:19" ht="15.75" thickBot="1" x14ac:dyDescent="0.3">
      <c r="A45" s="5"/>
      <c r="B45" s="7"/>
      <c r="C45" s="2"/>
      <c r="D45" s="2"/>
      <c r="E45" s="2"/>
      <c r="F45" s="2"/>
      <c r="G45" s="2"/>
      <c r="H45" s="10"/>
      <c r="I45" s="4"/>
      <c r="J45" s="60">
        <f t="shared" si="0"/>
        <v>0</v>
      </c>
      <c r="K45" s="61">
        <f t="shared" si="1"/>
        <v>0</v>
      </c>
      <c r="L45" s="60" t="str">
        <f t="shared" si="2"/>
        <v/>
      </c>
      <c r="M45" s="4"/>
      <c r="N45" s="11"/>
      <c r="O45" s="12"/>
      <c r="P45" s="2"/>
      <c r="Q45" s="2"/>
      <c r="R45" s="13"/>
      <c r="S45" s="2"/>
    </row>
    <row r="46" spans="1:19" ht="15.75" thickBot="1" x14ac:dyDescent="0.3">
      <c r="A46" s="5"/>
      <c r="B46" s="7"/>
      <c r="C46" s="2"/>
      <c r="D46" s="2"/>
      <c r="E46" s="2"/>
      <c r="F46" s="2"/>
      <c r="G46" s="2"/>
      <c r="H46" s="10"/>
      <c r="I46" s="4"/>
      <c r="J46" s="60">
        <f t="shared" si="0"/>
        <v>0</v>
      </c>
      <c r="K46" s="61">
        <f t="shared" si="1"/>
        <v>0</v>
      </c>
      <c r="L46" s="60" t="str">
        <f t="shared" si="2"/>
        <v/>
      </c>
      <c r="M46" s="4"/>
      <c r="N46" s="11"/>
      <c r="O46" s="12"/>
      <c r="P46" s="2"/>
      <c r="Q46" s="2"/>
      <c r="R46" s="13"/>
      <c r="S46" s="2"/>
    </row>
    <row r="47" spans="1:19" ht="15.75" thickBot="1" x14ac:dyDescent="0.3">
      <c r="A47" s="5"/>
      <c r="B47" s="7"/>
      <c r="C47" s="2"/>
      <c r="D47" s="2"/>
      <c r="E47" s="2"/>
      <c r="F47" s="2"/>
      <c r="G47" s="2"/>
      <c r="H47" s="10"/>
      <c r="I47" s="4"/>
      <c r="J47" s="60">
        <f t="shared" si="0"/>
        <v>0</v>
      </c>
      <c r="K47" s="61">
        <f t="shared" si="1"/>
        <v>0</v>
      </c>
      <c r="L47" s="60" t="str">
        <f t="shared" si="2"/>
        <v/>
      </c>
      <c r="M47" s="4"/>
      <c r="N47" s="11"/>
      <c r="O47" s="12"/>
      <c r="P47" s="2"/>
      <c r="Q47" s="2"/>
      <c r="R47" s="13"/>
      <c r="S47" s="2"/>
    </row>
    <row r="48" spans="1:19" ht="15.75" thickBot="1" x14ac:dyDescent="0.3">
      <c r="A48" s="5"/>
      <c r="B48" s="7"/>
      <c r="C48" s="2"/>
      <c r="D48" s="2"/>
      <c r="E48" s="2"/>
      <c r="F48" s="2"/>
      <c r="G48" s="2"/>
      <c r="H48" s="10"/>
      <c r="I48" s="4"/>
      <c r="J48" s="60">
        <f t="shared" si="0"/>
        <v>0</v>
      </c>
      <c r="K48" s="61">
        <f t="shared" si="1"/>
        <v>0</v>
      </c>
      <c r="L48" s="60" t="str">
        <f t="shared" si="2"/>
        <v/>
      </c>
      <c r="M48" s="4"/>
      <c r="N48" s="11"/>
      <c r="O48" s="12"/>
      <c r="P48" s="2"/>
      <c r="Q48" s="2"/>
      <c r="R48" s="13"/>
      <c r="S48" s="2"/>
    </row>
    <row r="49" spans="1:19" ht="15.75" thickBot="1" x14ac:dyDescent="0.3">
      <c r="A49" s="5"/>
      <c r="B49" s="7"/>
      <c r="C49" s="2"/>
      <c r="D49" s="2"/>
      <c r="E49" s="2"/>
      <c r="F49" s="2"/>
      <c r="G49" s="2"/>
      <c r="H49" s="10"/>
      <c r="I49" s="4"/>
      <c r="J49" s="60">
        <f t="shared" si="0"/>
        <v>0</v>
      </c>
      <c r="K49" s="61">
        <f t="shared" si="1"/>
        <v>0</v>
      </c>
      <c r="L49" s="60" t="str">
        <f t="shared" si="2"/>
        <v/>
      </c>
      <c r="M49" s="4"/>
      <c r="N49" s="11"/>
      <c r="O49" s="12"/>
      <c r="P49" s="2"/>
      <c r="Q49" s="2"/>
      <c r="R49" s="13"/>
      <c r="S49" s="2"/>
    </row>
    <row r="50" spans="1:19" ht="15.75" thickBot="1" x14ac:dyDescent="0.3">
      <c r="A50" s="5"/>
      <c r="B50" s="7"/>
      <c r="C50" s="2"/>
      <c r="D50" s="2"/>
      <c r="E50" s="2"/>
      <c r="F50" s="2"/>
      <c r="G50" s="2"/>
      <c r="H50" s="10"/>
      <c r="I50" s="4"/>
      <c r="J50" s="60">
        <f t="shared" si="0"/>
        <v>0</v>
      </c>
      <c r="K50" s="61">
        <f t="shared" si="1"/>
        <v>0</v>
      </c>
      <c r="L50" s="60" t="str">
        <f t="shared" si="2"/>
        <v/>
      </c>
      <c r="M50" s="4"/>
      <c r="N50" s="11"/>
      <c r="O50" s="12"/>
      <c r="P50" s="2"/>
      <c r="Q50" s="2"/>
      <c r="R50" s="13"/>
      <c r="S50" s="2"/>
    </row>
    <row r="51" spans="1:19" ht="15.75" thickBot="1" x14ac:dyDescent="0.3">
      <c r="A51" s="5"/>
      <c r="B51" s="7"/>
      <c r="C51" s="2"/>
      <c r="D51" s="2"/>
      <c r="E51" s="2"/>
      <c r="F51" s="2"/>
      <c r="G51" s="2"/>
      <c r="H51" s="10"/>
      <c r="I51" s="4"/>
      <c r="J51" s="60">
        <f t="shared" si="0"/>
        <v>0</v>
      </c>
      <c r="K51" s="61">
        <f t="shared" si="1"/>
        <v>0</v>
      </c>
      <c r="L51" s="60" t="str">
        <f t="shared" si="2"/>
        <v/>
      </c>
      <c r="M51" s="4"/>
      <c r="N51" s="11"/>
      <c r="O51" s="12"/>
      <c r="P51" s="2"/>
      <c r="Q51" s="2"/>
      <c r="R51" s="13"/>
      <c r="S51" s="2"/>
    </row>
    <row r="52" spans="1:19" ht="15.75" thickBot="1" x14ac:dyDescent="0.3">
      <c r="A52" s="5"/>
      <c r="B52" s="7"/>
      <c r="C52" s="2"/>
      <c r="D52" s="2"/>
      <c r="E52" s="2"/>
      <c r="F52" s="2"/>
      <c r="G52" s="2"/>
      <c r="H52" s="10"/>
      <c r="I52" s="4"/>
      <c r="J52" s="60">
        <f t="shared" si="0"/>
        <v>0</v>
      </c>
      <c r="K52" s="61">
        <f t="shared" si="1"/>
        <v>0</v>
      </c>
      <c r="L52" s="60" t="str">
        <f t="shared" si="2"/>
        <v/>
      </c>
      <c r="M52" s="4"/>
      <c r="N52" s="11"/>
      <c r="O52" s="12"/>
      <c r="P52" s="2"/>
      <c r="Q52" s="2"/>
      <c r="R52" s="13"/>
      <c r="S52" s="2"/>
    </row>
    <row r="53" spans="1:19" ht="15.75" thickBot="1" x14ac:dyDescent="0.3">
      <c r="A53" s="5"/>
      <c r="B53" s="7"/>
      <c r="C53" s="2"/>
      <c r="D53" s="2"/>
      <c r="E53" s="2"/>
      <c r="F53" s="2"/>
      <c r="G53" s="2"/>
      <c r="H53" s="10"/>
      <c r="I53" s="4"/>
      <c r="J53" s="60">
        <f t="shared" si="0"/>
        <v>0</v>
      </c>
      <c r="K53" s="61">
        <f t="shared" si="1"/>
        <v>0</v>
      </c>
      <c r="L53" s="60" t="str">
        <f t="shared" si="2"/>
        <v/>
      </c>
      <c r="M53" s="4"/>
      <c r="N53" s="11"/>
      <c r="O53" s="12"/>
      <c r="P53" s="2"/>
      <c r="Q53" s="2"/>
      <c r="R53" s="13"/>
      <c r="S53" s="2"/>
    </row>
    <row r="54" spans="1:19" ht="15.75" thickBot="1" x14ac:dyDescent="0.3">
      <c r="A54" s="5"/>
      <c r="B54" s="7"/>
      <c r="C54" s="2"/>
      <c r="D54" s="2"/>
      <c r="E54" s="2"/>
      <c r="F54" s="2"/>
      <c r="G54" s="2"/>
      <c r="H54" s="10"/>
      <c r="I54" s="4"/>
      <c r="J54" s="60">
        <f t="shared" si="0"/>
        <v>0</v>
      </c>
      <c r="K54" s="61">
        <f t="shared" si="1"/>
        <v>0</v>
      </c>
      <c r="L54" s="60" t="str">
        <f t="shared" si="2"/>
        <v/>
      </c>
      <c r="M54" s="4"/>
      <c r="N54" s="11"/>
      <c r="O54" s="12"/>
      <c r="P54" s="2"/>
      <c r="Q54" s="2"/>
      <c r="R54" s="13"/>
      <c r="S54" s="2"/>
    </row>
    <row r="55" spans="1:19" ht="15.75" thickBot="1" x14ac:dyDescent="0.3">
      <c r="A55" s="5"/>
      <c r="B55" s="7"/>
      <c r="C55" s="2"/>
      <c r="D55" s="2"/>
      <c r="E55" s="2"/>
      <c r="F55" s="2"/>
      <c r="G55" s="2"/>
      <c r="H55" s="10"/>
      <c r="I55" s="4"/>
      <c r="J55" s="60">
        <f t="shared" si="0"/>
        <v>0</v>
      </c>
      <c r="K55" s="61">
        <f t="shared" si="1"/>
        <v>0</v>
      </c>
      <c r="L55" s="60" t="str">
        <f t="shared" si="2"/>
        <v/>
      </c>
      <c r="M55" s="4"/>
      <c r="N55" s="11"/>
      <c r="O55" s="12"/>
      <c r="P55" s="2"/>
      <c r="Q55" s="2"/>
      <c r="R55" s="13"/>
      <c r="S55" s="2"/>
    </row>
    <row r="56" spans="1:19" ht="15.75" thickBot="1" x14ac:dyDescent="0.3">
      <c r="A56" s="5"/>
      <c r="B56" s="7"/>
      <c r="C56" s="2"/>
      <c r="D56" s="2"/>
      <c r="E56" s="2"/>
      <c r="F56" s="2"/>
      <c r="G56" s="2"/>
      <c r="H56" s="10"/>
      <c r="I56" s="4"/>
      <c r="J56" s="60">
        <f t="shared" si="0"/>
        <v>0</v>
      </c>
      <c r="K56" s="61">
        <f t="shared" si="1"/>
        <v>0</v>
      </c>
      <c r="L56" s="60" t="str">
        <f t="shared" si="2"/>
        <v/>
      </c>
      <c r="M56" s="4"/>
      <c r="N56" s="11"/>
      <c r="O56" s="12"/>
      <c r="P56" s="2"/>
      <c r="Q56" s="2"/>
      <c r="R56" s="13"/>
      <c r="S56" s="2"/>
    </row>
    <row r="57" spans="1:19" ht="15.75" thickBot="1" x14ac:dyDescent="0.3">
      <c r="A57" s="5"/>
      <c r="B57" s="7"/>
      <c r="C57" s="2"/>
      <c r="D57" s="2"/>
      <c r="E57" s="2"/>
      <c r="F57" s="2"/>
      <c r="G57" s="2"/>
      <c r="H57" s="10"/>
      <c r="I57" s="4"/>
      <c r="J57" s="60">
        <f t="shared" si="0"/>
        <v>0</v>
      </c>
      <c r="K57" s="61">
        <f t="shared" si="1"/>
        <v>0</v>
      </c>
      <c r="L57" s="60" t="str">
        <f t="shared" si="2"/>
        <v/>
      </c>
      <c r="M57" s="4"/>
      <c r="N57" s="11"/>
      <c r="O57" s="12"/>
      <c r="P57" s="2"/>
      <c r="Q57" s="2"/>
      <c r="R57" s="13"/>
      <c r="S57" s="2"/>
    </row>
    <row r="58" spans="1:19" ht="15.75" thickBot="1" x14ac:dyDescent="0.3">
      <c r="A58" s="5"/>
      <c r="B58" s="7"/>
      <c r="C58" s="2"/>
      <c r="D58" s="2"/>
      <c r="E58" s="2"/>
      <c r="F58" s="2"/>
      <c r="G58" s="2"/>
      <c r="H58" s="10"/>
      <c r="I58" s="4"/>
      <c r="J58" s="60">
        <f t="shared" si="0"/>
        <v>0</v>
      </c>
      <c r="K58" s="61">
        <f t="shared" si="1"/>
        <v>0</v>
      </c>
      <c r="L58" s="60" t="str">
        <f t="shared" si="2"/>
        <v/>
      </c>
      <c r="M58" s="4"/>
      <c r="N58" s="11"/>
      <c r="O58" s="12"/>
      <c r="P58" s="2"/>
      <c r="Q58" s="2"/>
      <c r="R58" s="13"/>
      <c r="S58" s="2"/>
    </row>
    <row r="59" spans="1:19" ht="15.75" thickBot="1" x14ac:dyDescent="0.3">
      <c r="A59" s="5"/>
      <c r="B59" s="7"/>
      <c r="C59" s="2"/>
      <c r="D59" s="2"/>
      <c r="E59" s="2"/>
      <c r="F59" s="2"/>
      <c r="G59" s="2"/>
      <c r="H59" s="10"/>
      <c r="I59" s="4"/>
      <c r="J59" s="60">
        <f t="shared" si="0"/>
        <v>0</v>
      </c>
      <c r="K59" s="61">
        <f t="shared" si="1"/>
        <v>0</v>
      </c>
      <c r="L59" s="60" t="str">
        <f t="shared" si="2"/>
        <v/>
      </c>
      <c r="M59" s="4"/>
      <c r="N59" s="11"/>
      <c r="O59" s="12"/>
      <c r="P59" s="2"/>
      <c r="Q59" s="2"/>
      <c r="R59" s="13"/>
      <c r="S59" s="2"/>
    </row>
    <row r="60" spans="1:19" ht="15.75" thickBot="1" x14ac:dyDescent="0.3">
      <c r="A60" s="5"/>
      <c r="B60" s="7"/>
      <c r="C60" s="2"/>
      <c r="D60" s="2"/>
      <c r="E60" s="2"/>
      <c r="F60" s="2"/>
      <c r="G60" s="2"/>
      <c r="H60" s="10"/>
      <c r="I60" s="4"/>
      <c r="J60" s="60">
        <f t="shared" si="0"/>
        <v>0</v>
      </c>
      <c r="K60" s="61">
        <f t="shared" si="1"/>
        <v>0</v>
      </c>
      <c r="L60" s="60" t="str">
        <f t="shared" si="2"/>
        <v/>
      </c>
      <c r="M60" s="4"/>
      <c r="N60" s="11"/>
      <c r="O60" s="12"/>
      <c r="P60" s="2"/>
      <c r="Q60" s="2"/>
      <c r="R60" s="13"/>
      <c r="S60" s="2"/>
    </row>
    <row r="61" spans="1:19" ht="15.75" thickBot="1" x14ac:dyDescent="0.3">
      <c r="A61" s="5"/>
      <c r="B61" s="7"/>
      <c r="C61" s="2"/>
      <c r="D61" s="2"/>
      <c r="E61" s="2"/>
      <c r="F61" s="2"/>
      <c r="G61" s="2"/>
      <c r="H61" s="10"/>
      <c r="I61" s="4"/>
      <c r="J61" s="60">
        <f t="shared" si="0"/>
        <v>0</v>
      </c>
      <c r="K61" s="61">
        <f t="shared" si="1"/>
        <v>0</v>
      </c>
      <c r="L61" s="60" t="str">
        <f t="shared" si="2"/>
        <v/>
      </c>
      <c r="M61" s="4"/>
      <c r="N61" s="11"/>
      <c r="O61" s="12"/>
      <c r="P61" s="2"/>
      <c r="Q61" s="2"/>
      <c r="R61" s="13"/>
      <c r="S61" s="2"/>
    </row>
    <row r="62" spans="1:19" ht="15.75" thickBot="1" x14ac:dyDescent="0.3">
      <c r="A62" s="5"/>
      <c r="B62" s="7"/>
      <c r="C62" s="2"/>
      <c r="D62" s="2"/>
      <c r="E62" s="2"/>
      <c r="F62" s="2"/>
      <c r="G62" s="2"/>
      <c r="H62" s="10"/>
      <c r="I62" s="4"/>
      <c r="J62" s="60">
        <f t="shared" si="0"/>
        <v>0</v>
      </c>
      <c r="K62" s="61">
        <f t="shared" si="1"/>
        <v>0</v>
      </c>
      <c r="L62" s="60" t="str">
        <f t="shared" si="2"/>
        <v/>
      </c>
      <c r="M62" s="4"/>
      <c r="N62" s="11"/>
      <c r="O62" s="12"/>
      <c r="P62" s="2"/>
      <c r="Q62" s="2"/>
      <c r="R62" s="13"/>
      <c r="S62" s="2"/>
    </row>
    <row r="63" spans="1:19" ht="15.75" thickBot="1" x14ac:dyDescent="0.3">
      <c r="A63" s="5"/>
      <c r="B63" s="7"/>
      <c r="C63" s="2"/>
      <c r="D63" s="2"/>
      <c r="E63" s="2"/>
      <c r="F63" s="2"/>
      <c r="G63" s="2"/>
      <c r="H63" s="10"/>
      <c r="I63" s="4"/>
      <c r="J63" s="60">
        <f t="shared" si="0"/>
        <v>0</v>
      </c>
      <c r="K63" s="61">
        <f t="shared" si="1"/>
        <v>0</v>
      </c>
      <c r="L63" s="60" t="str">
        <f t="shared" si="2"/>
        <v/>
      </c>
      <c r="M63" s="4"/>
      <c r="N63" s="11"/>
      <c r="O63" s="12"/>
      <c r="P63" s="2"/>
      <c r="Q63" s="2"/>
      <c r="R63" s="13"/>
      <c r="S63" s="2"/>
    </row>
    <row r="64" spans="1:19" ht="15.75" thickBot="1" x14ac:dyDescent="0.3">
      <c r="A64" s="5"/>
      <c r="B64" s="7"/>
      <c r="C64" s="2"/>
      <c r="D64" s="2"/>
      <c r="E64" s="2"/>
      <c r="F64" s="2"/>
      <c r="G64" s="2"/>
      <c r="H64" s="10"/>
      <c r="I64" s="4"/>
      <c r="J64" s="60">
        <f t="shared" si="0"/>
        <v>0</v>
      </c>
      <c r="K64" s="61">
        <f t="shared" si="1"/>
        <v>0</v>
      </c>
      <c r="L64" s="60" t="str">
        <f t="shared" si="2"/>
        <v/>
      </c>
      <c r="M64" s="4"/>
      <c r="N64" s="11"/>
      <c r="O64" s="12"/>
      <c r="P64" s="2"/>
      <c r="Q64" s="2"/>
      <c r="R64" s="13"/>
      <c r="S64" s="2"/>
    </row>
    <row r="65" spans="1:19" ht="15.75" thickBot="1" x14ac:dyDescent="0.3">
      <c r="A65" s="5"/>
      <c r="B65" s="7"/>
      <c r="C65" s="2"/>
      <c r="D65" s="2"/>
      <c r="E65" s="2"/>
      <c r="F65" s="2"/>
      <c r="G65" s="2"/>
      <c r="H65" s="10"/>
      <c r="I65" s="4"/>
      <c r="J65" s="60">
        <f t="shared" si="0"/>
        <v>0</v>
      </c>
      <c r="K65" s="61">
        <f t="shared" si="1"/>
        <v>0</v>
      </c>
      <c r="L65" s="60" t="str">
        <f t="shared" si="2"/>
        <v/>
      </c>
      <c r="M65" s="4"/>
      <c r="N65" s="11"/>
      <c r="O65" s="12"/>
      <c r="P65" s="2"/>
      <c r="Q65" s="2"/>
      <c r="R65" s="13"/>
      <c r="S65" s="2"/>
    </row>
    <row r="66" spans="1:19" ht="15.75" thickBot="1" x14ac:dyDescent="0.3">
      <c r="A66" s="5"/>
      <c r="B66" s="7"/>
      <c r="C66" s="2"/>
      <c r="D66" s="2"/>
      <c r="E66" s="2"/>
      <c r="F66" s="2"/>
      <c r="G66" s="2"/>
      <c r="H66" s="10"/>
      <c r="I66" s="4"/>
      <c r="J66" s="60">
        <f t="shared" si="0"/>
        <v>0</v>
      </c>
      <c r="K66" s="61">
        <f t="shared" si="1"/>
        <v>0</v>
      </c>
      <c r="L66" s="60" t="str">
        <f t="shared" si="2"/>
        <v/>
      </c>
      <c r="M66" s="4"/>
      <c r="N66" s="11"/>
      <c r="O66" s="12"/>
      <c r="P66" s="2"/>
      <c r="Q66" s="2"/>
      <c r="R66" s="13"/>
      <c r="S66" s="2"/>
    </row>
    <row r="67" spans="1:19" ht="15.75" thickBot="1" x14ac:dyDescent="0.3">
      <c r="A67" s="5"/>
      <c r="B67" s="7"/>
      <c r="C67" s="2"/>
      <c r="D67" s="2"/>
      <c r="E67" s="2"/>
      <c r="F67" s="2"/>
      <c r="G67" s="2"/>
      <c r="H67" s="10"/>
      <c r="I67" s="4"/>
      <c r="J67" s="60">
        <f t="shared" si="0"/>
        <v>0</v>
      </c>
      <c r="K67" s="61">
        <f t="shared" si="1"/>
        <v>0</v>
      </c>
      <c r="L67" s="60" t="str">
        <f t="shared" si="2"/>
        <v/>
      </c>
      <c r="M67" s="4"/>
      <c r="N67" s="11"/>
      <c r="O67" s="12"/>
      <c r="P67" s="2"/>
      <c r="Q67" s="2"/>
      <c r="R67" s="13"/>
      <c r="S67" s="2"/>
    </row>
    <row r="68" spans="1:19" ht="15.75" thickBot="1" x14ac:dyDescent="0.3">
      <c r="A68" s="5"/>
      <c r="B68" s="7"/>
      <c r="C68" s="2"/>
      <c r="D68" s="2"/>
      <c r="E68" s="2"/>
      <c r="F68" s="2"/>
      <c r="G68" s="2"/>
      <c r="H68" s="10"/>
      <c r="I68" s="4"/>
      <c r="J68" s="60">
        <f t="shared" si="0"/>
        <v>0</v>
      </c>
      <c r="K68" s="61">
        <f t="shared" si="1"/>
        <v>0</v>
      </c>
      <c r="L68" s="60" t="str">
        <f t="shared" si="2"/>
        <v/>
      </c>
      <c r="M68" s="4"/>
      <c r="N68" s="11"/>
      <c r="O68" s="12"/>
      <c r="P68" s="2"/>
      <c r="Q68" s="2"/>
      <c r="R68" s="13"/>
      <c r="S68" s="2"/>
    </row>
    <row r="69" spans="1:19" ht="15.75" thickBot="1" x14ac:dyDescent="0.3">
      <c r="A69" s="5"/>
      <c r="B69" s="7"/>
      <c r="C69" s="2"/>
      <c r="D69" s="2"/>
      <c r="E69" s="2"/>
      <c r="F69" s="2"/>
      <c r="G69" s="2"/>
      <c r="H69" s="10"/>
      <c r="I69" s="4"/>
      <c r="J69" s="60">
        <f t="shared" si="0"/>
        <v>0</v>
      </c>
      <c r="K69" s="61">
        <f t="shared" si="1"/>
        <v>0</v>
      </c>
      <c r="L69" s="60" t="str">
        <f t="shared" si="2"/>
        <v/>
      </c>
      <c r="M69" s="4"/>
      <c r="N69" s="11"/>
      <c r="O69" s="12"/>
      <c r="P69" s="2"/>
      <c r="Q69" s="2"/>
      <c r="R69" s="13"/>
      <c r="S69" s="2"/>
    </row>
    <row r="70" spans="1:19" ht="15.75" thickBot="1" x14ac:dyDescent="0.3">
      <c r="A70" s="5"/>
      <c r="B70" s="7"/>
      <c r="C70" s="2"/>
      <c r="D70" s="2"/>
      <c r="E70" s="2"/>
      <c r="F70" s="2"/>
      <c r="G70" s="2"/>
      <c r="H70" s="10"/>
      <c r="I70" s="4"/>
      <c r="J70" s="60">
        <f t="shared" si="0"/>
        <v>0</v>
      </c>
      <c r="K70" s="61">
        <f t="shared" si="1"/>
        <v>0</v>
      </c>
      <c r="L70" s="60" t="str">
        <f t="shared" si="2"/>
        <v/>
      </c>
      <c r="M70" s="4"/>
      <c r="N70" s="11"/>
      <c r="O70" s="12"/>
      <c r="P70" s="2"/>
      <c r="Q70" s="2"/>
      <c r="R70" s="13"/>
      <c r="S70" s="2"/>
    </row>
    <row r="71" spans="1:19" ht="15.75" thickBot="1" x14ac:dyDescent="0.3">
      <c r="A71" s="5"/>
      <c r="B71" s="7"/>
      <c r="C71" s="2"/>
      <c r="D71" s="2"/>
      <c r="E71" s="2"/>
      <c r="F71" s="2"/>
      <c r="G71" s="2"/>
      <c r="H71" s="10"/>
      <c r="I71" s="4"/>
      <c r="J71" s="60">
        <f t="shared" si="0"/>
        <v>0</v>
      </c>
      <c r="K71" s="61">
        <f t="shared" si="1"/>
        <v>0</v>
      </c>
      <c r="L71" s="60" t="str">
        <f t="shared" si="2"/>
        <v/>
      </c>
      <c r="M71" s="4"/>
      <c r="N71" s="11"/>
      <c r="O71" s="12"/>
      <c r="P71" s="2"/>
      <c r="Q71" s="2"/>
      <c r="R71" s="13"/>
      <c r="S71" s="2"/>
    </row>
    <row r="72" spans="1:19" ht="15.75" thickBot="1" x14ac:dyDescent="0.3">
      <c r="A72" s="5"/>
      <c r="B72" s="7"/>
      <c r="C72" s="2"/>
      <c r="D72" s="2"/>
      <c r="E72" s="2"/>
      <c r="F72" s="2"/>
      <c r="G72" s="2"/>
      <c r="H72" s="10"/>
      <c r="I72" s="4"/>
      <c r="J72" s="60">
        <f t="shared" si="0"/>
        <v>0</v>
      </c>
      <c r="K72" s="61">
        <f t="shared" si="1"/>
        <v>0</v>
      </c>
      <c r="L72" s="60" t="str">
        <f t="shared" si="2"/>
        <v/>
      </c>
      <c r="M72" s="4"/>
      <c r="N72" s="11"/>
      <c r="O72" s="12"/>
      <c r="P72" s="2"/>
      <c r="Q72" s="2"/>
      <c r="R72" s="13"/>
      <c r="S72" s="2"/>
    </row>
    <row r="73" spans="1:19" ht="15.75" thickBot="1" x14ac:dyDescent="0.3">
      <c r="A73" s="5"/>
      <c r="B73" s="7"/>
      <c r="C73" s="2"/>
      <c r="D73" s="2"/>
      <c r="E73" s="2"/>
      <c r="F73" s="2"/>
      <c r="G73" s="2"/>
      <c r="H73" s="10"/>
      <c r="I73" s="4"/>
      <c r="J73" s="60">
        <f t="shared" si="0"/>
        <v>0</v>
      </c>
      <c r="K73" s="61">
        <f t="shared" si="1"/>
        <v>0</v>
      </c>
      <c r="L73" s="60" t="str">
        <f t="shared" si="2"/>
        <v/>
      </c>
      <c r="M73" s="4"/>
      <c r="N73" s="11"/>
      <c r="O73" s="12"/>
      <c r="P73" s="2"/>
      <c r="Q73" s="2"/>
      <c r="R73" s="13"/>
      <c r="S73" s="2"/>
    </row>
    <row r="74" spans="1:19" ht="15.75" thickBot="1" x14ac:dyDescent="0.3">
      <c r="A74" s="5"/>
      <c r="B74" s="7"/>
      <c r="C74" s="2"/>
      <c r="D74" s="2"/>
      <c r="E74" s="2"/>
      <c r="F74" s="2"/>
      <c r="G74" s="2"/>
      <c r="H74" s="10"/>
      <c r="I74" s="4"/>
      <c r="J74" s="60">
        <f t="shared" si="0"/>
        <v>0</v>
      </c>
      <c r="K74" s="61">
        <f t="shared" si="1"/>
        <v>0</v>
      </c>
      <c r="L74" s="60" t="str">
        <f t="shared" si="2"/>
        <v/>
      </c>
      <c r="M74" s="4"/>
      <c r="N74" s="11"/>
      <c r="O74" s="12"/>
      <c r="P74" s="2"/>
      <c r="Q74" s="2"/>
      <c r="R74" s="13"/>
      <c r="S74" s="2"/>
    </row>
    <row r="75" spans="1:19" ht="15.75" thickBot="1" x14ac:dyDescent="0.3">
      <c r="A75" s="5"/>
      <c r="B75" s="7"/>
      <c r="C75" s="2"/>
      <c r="D75" s="2"/>
      <c r="E75" s="2"/>
      <c r="F75" s="2"/>
      <c r="G75" s="2"/>
      <c r="H75" s="10"/>
      <c r="I75" s="4"/>
      <c r="J75" s="60">
        <f t="shared" si="0"/>
        <v>0</v>
      </c>
      <c r="K75" s="61">
        <f t="shared" si="1"/>
        <v>0</v>
      </c>
      <c r="L75" s="60" t="str">
        <f t="shared" si="2"/>
        <v/>
      </c>
      <c r="M75" s="4"/>
      <c r="N75" s="11"/>
      <c r="O75" s="12"/>
      <c r="P75" s="2"/>
      <c r="Q75" s="2"/>
      <c r="R75" s="13"/>
      <c r="S75" s="2"/>
    </row>
    <row r="76" spans="1:19" ht="15.75" thickBot="1" x14ac:dyDescent="0.3">
      <c r="A76" s="5"/>
      <c r="B76" s="7"/>
      <c r="C76" s="2"/>
      <c r="D76" s="2"/>
      <c r="E76" s="2"/>
      <c r="F76" s="2"/>
      <c r="G76" s="2"/>
      <c r="H76" s="10"/>
      <c r="I76" s="4"/>
      <c r="J76" s="60">
        <f t="shared" si="0"/>
        <v>0</v>
      </c>
      <c r="K76" s="61">
        <f t="shared" si="1"/>
        <v>0</v>
      </c>
      <c r="L76" s="60" t="str">
        <f t="shared" si="2"/>
        <v/>
      </c>
      <c r="M76" s="4"/>
      <c r="N76" s="11"/>
      <c r="O76" s="12"/>
      <c r="P76" s="2"/>
      <c r="Q76" s="2"/>
      <c r="R76" s="13"/>
      <c r="S76" s="2"/>
    </row>
    <row r="77" spans="1:19" ht="15.75" thickBot="1" x14ac:dyDescent="0.3">
      <c r="A77" s="5"/>
      <c r="B77" s="7"/>
      <c r="C77" s="2"/>
      <c r="D77" s="2"/>
      <c r="E77" s="2"/>
      <c r="F77" s="2"/>
      <c r="G77" s="2"/>
      <c r="H77" s="10"/>
      <c r="I77" s="4"/>
      <c r="J77" s="60">
        <f t="shared" ref="J77:J100" si="3">$H77*$I77</f>
        <v>0</v>
      </c>
      <c r="K77" s="61">
        <f t="shared" ref="K77:K100" si="4">$G77*$I77</f>
        <v>0</v>
      </c>
      <c r="L77" s="60" t="str">
        <f t="shared" ref="L77:L100" si="5">IFERROR($H77/$G77,"")</f>
        <v/>
      </c>
      <c r="M77" s="4"/>
      <c r="N77" s="11"/>
      <c r="O77" s="12"/>
      <c r="P77" s="2"/>
      <c r="Q77" s="2"/>
      <c r="R77" s="13"/>
      <c r="S77" s="2"/>
    </row>
    <row r="78" spans="1:19" ht="15.75" thickBot="1" x14ac:dyDescent="0.3">
      <c r="A78" s="5"/>
      <c r="B78" s="7"/>
      <c r="C78" s="2"/>
      <c r="D78" s="2"/>
      <c r="E78" s="2"/>
      <c r="F78" s="2"/>
      <c r="G78" s="2"/>
      <c r="H78" s="10"/>
      <c r="I78" s="4"/>
      <c r="J78" s="60">
        <f t="shared" si="3"/>
        <v>0</v>
      </c>
      <c r="K78" s="61">
        <f t="shared" si="4"/>
        <v>0</v>
      </c>
      <c r="L78" s="60" t="str">
        <f t="shared" si="5"/>
        <v/>
      </c>
      <c r="M78" s="4"/>
      <c r="N78" s="11"/>
      <c r="O78" s="12"/>
      <c r="P78" s="2"/>
      <c r="Q78" s="2"/>
      <c r="R78" s="13"/>
      <c r="S78" s="2"/>
    </row>
    <row r="79" spans="1:19" ht="15.75" thickBot="1" x14ac:dyDescent="0.3">
      <c r="A79" s="5"/>
      <c r="B79" s="7"/>
      <c r="C79" s="2"/>
      <c r="D79" s="2"/>
      <c r="E79" s="2"/>
      <c r="F79" s="2"/>
      <c r="G79" s="2"/>
      <c r="H79" s="10"/>
      <c r="I79" s="4"/>
      <c r="J79" s="60">
        <f t="shared" si="3"/>
        <v>0</v>
      </c>
      <c r="K79" s="61">
        <f t="shared" si="4"/>
        <v>0</v>
      </c>
      <c r="L79" s="60" t="str">
        <f t="shared" si="5"/>
        <v/>
      </c>
      <c r="M79" s="4"/>
      <c r="N79" s="11"/>
      <c r="O79" s="12"/>
      <c r="P79" s="2"/>
      <c r="Q79" s="2"/>
      <c r="R79" s="13"/>
      <c r="S79" s="2"/>
    </row>
    <row r="80" spans="1:19" ht="15.75" thickBot="1" x14ac:dyDescent="0.3">
      <c r="A80" s="5"/>
      <c r="B80" s="7"/>
      <c r="C80" s="2"/>
      <c r="D80" s="2"/>
      <c r="E80" s="2"/>
      <c r="F80" s="2"/>
      <c r="G80" s="2"/>
      <c r="H80" s="10"/>
      <c r="I80" s="4"/>
      <c r="J80" s="60">
        <f t="shared" si="3"/>
        <v>0</v>
      </c>
      <c r="K80" s="61">
        <f t="shared" si="4"/>
        <v>0</v>
      </c>
      <c r="L80" s="60" t="str">
        <f t="shared" si="5"/>
        <v/>
      </c>
      <c r="M80" s="4"/>
      <c r="N80" s="11"/>
      <c r="O80" s="12"/>
      <c r="P80" s="2"/>
      <c r="Q80" s="2"/>
      <c r="R80" s="13"/>
      <c r="S80" s="2"/>
    </row>
    <row r="81" spans="1:19" ht="15.75" thickBot="1" x14ac:dyDescent="0.3">
      <c r="A81" s="5"/>
      <c r="B81" s="7"/>
      <c r="C81" s="2"/>
      <c r="D81" s="2"/>
      <c r="E81" s="2"/>
      <c r="F81" s="2"/>
      <c r="G81" s="2"/>
      <c r="H81" s="10"/>
      <c r="I81" s="4"/>
      <c r="J81" s="60">
        <f t="shared" si="3"/>
        <v>0</v>
      </c>
      <c r="K81" s="61">
        <f t="shared" si="4"/>
        <v>0</v>
      </c>
      <c r="L81" s="60" t="str">
        <f t="shared" si="5"/>
        <v/>
      </c>
      <c r="M81" s="4"/>
      <c r="N81" s="11"/>
      <c r="O81" s="12"/>
      <c r="P81" s="2"/>
      <c r="Q81" s="2"/>
      <c r="R81" s="13"/>
      <c r="S81" s="2"/>
    </row>
    <row r="82" spans="1:19" ht="15.75" thickBot="1" x14ac:dyDescent="0.3">
      <c r="A82" s="5"/>
      <c r="B82" s="7"/>
      <c r="C82" s="2"/>
      <c r="D82" s="2"/>
      <c r="E82" s="2"/>
      <c r="F82" s="2"/>
      <c r="G82" s="2"/>
      <c r="H82" s="10"/>
      <c r="I82" s="4"/>
      <c r="J82" s="60">
        <f t="shared" si="3"/>
        <v>0</v>
      </c>
      <c r="K82" s="61">
        <f t="shared" si="4"/>
        <v>0</v>
      </c>
      <c r="L82" s="60" t="str">
        <f t="shared" si="5"/>
        <v/>
      </c>
      <c r="M82" s="4"/>
      <c r="N82" s="11"/>
      <c r="O82" s="12"/>
      <c r="P82" s="2"/>
      <c r="Q82" s="2"/>
      <c r="R82" s="13"/>
      <c r="S82" s="2"/>
    </row>
    <row r="83" spans="1:19" ht="15.75" thickBot="1" x14ac:dyDescent="0.3">
      <c r="A83" s="5"/>
      <c r="B83" s="7"/>
      <c r="C83" s="2"/>
      <c r="D83" s="2"/>
      <c r="E83" s="2"/>
      <c r="F83" s="2"/>
      <c r="G83" s="2"/>
      <c r="H83" s="10"/>
      <c r="I83" s="4"/>
      <c r="J83" s="60">
        <f t="shared" si="3"/>
        <v>0</v>
      </c>
      <c r="K83" s="61">
        <f t="shared" si="4"/>
        <v>0</v>
      </c>
      <c r="L83" s="60" t="str">
        <f t="shared" si="5"/>
        <v/>
      </c>
      <c r="M83" s="4"/>
      <c r="N83" s="11"/>
      <c r="O83" s="12"/>
      <c r="P83" s="2"/>
      <c r="Q83" s="2"/>
      <c r="R83" s="13"/>
      <c r="S83" s="2"/>
    </row>
    <row r="84" spans="1:19" ht="15.75" thickBot="1" x14ac:dyDescent="0.3">
      <c r="A84" s="5"/>
      <c r="B84" s="7"/>
      <c r="C84" s="2"/>
      <c r="D84" s="2"/>
      <c r="E84" s="2"/>
      <c r="F84" s="2"/>
      <c r="G84" s="2"/>
      <c r="H84" s="10"/>
      <c r="I84" s="4"/>
      <c r="J84" s="60">
        <f t="shared" si="3"/>
        <v>0</v>
      </c>
      <c r="K84" s="61">
        <f t="shared" si="4"/>
        <v>0</v>
      </c>
      <c r="L84" s="60" t="str">
        <f t="shared" si="5"/>
        <v/>
      </c>
      <c r="M84" s="4"/>
      <c r="N84" s="11"/>
      <c r="O84" s="12"/>
      <c r="P84" s="2"/>
      <c r="Q84" s="2"/>
      <c r="R84" s="13"/>
      <c r="S84" s="2"/>
    </row>
    <row r="85" spans="1:19" ht="15.75" thickBot="1" x14ac:dyDescent="0.3">
      <c r="A85" s="5"/>
      <c r="B85" s="7"/>
      <c r="C85" s="2"/>
      <c r="D85" s="2"/>
      <c r="E85" s="2"/>
      <c r="F85" s="2"/>
      <c r="G85" s="2"/>
      <c r="H85" s="10"/>
      <c r="I85" s="4"/>
      <c r="J85" s="60">
        <f t="shared" si="3"/>
        <v>0</v>
      </c>
      <c r="K85" s="61">
        <f t="shared" si="4"/>
        <v>0</v>
      </c>
      <c r="L85" s="60" t="str">
        <f t="shared" si="5"/>
        <v/>
      </c>
      <c r="M85" s="4"/>
      <c r="N85" s="11"/>
      <c r="O85" s="12"/>
      <c r="P85" s="2"/>
      <c r="Q85" s="2"/>
      <c r="R85" s="13"/>
      <c r="S85" s="2"/>
    </row>
    <row r="86" spans="1:19" ht="15.75" thickBot="1" x14ac:dyDescent="0.3">
      <c r="A86" s="5"/>
      <c r="B86" s="7"/>
      <c r="C86" s="2"/>
      <c r="D86" s="2"/>
      <c r="E86" s="2"/>
      <c r="F86" s="2"/>
      <c r="G86" s="2"/>
      <c r="H86" s="10"/>
      <c r="I86" s="4"/>
      <c r="J86" s="60">
        <f t="shared" si="3"/>
        <v>0</v>
      </c>
      <c r="K86" s="61">
        <f t="shared" si="4"/>
        <v>0</v>
      </c>
      <c r="L86" s="60" t="str">
        <f t="shared" si="5"/>
        <v/>
      </c>
      <c r="M86" s="4"/>
      <c r="N86" s="11"/>
      <c r="O86" s="12"/>
      <c r="P86" s="2"/>
      <c r="Q86" s="2"/>
      <c r="R86" s="13"/>
      <c r="S86" s="2"/>
    </row>
    <row r="87" spans="1:19" ht="15.75" thickBot="1" x14ac:dyDescent="0.3">
      <c r="A87" s="5"/>
      <c r="B87" s="7"/>
      <c r="C87" s="2"/>
      <c r="D87" s="2"/>
      <c r="E87" s="2"/>
      <c r="F87" s="2"/>
      <c r="G87" s="2"/>
      <c r="H87" s="10"/>
      <c r="I87" s="4"/>
      <c r="J87" s="60">
        <f t="shared" si="3"/>
        <v>0</v>
      </c>
      <c r="K87" s="61">
        <f t="shared" si="4"/>
        <v>0</v>
      </c>
      <c r="L87" s="60" t="str">
        <f t="shared" si="5"/>
        <v/>
      </c>
      <c r="M87" s="4"/>
      <c r="N87" s="11"/>
      <c r="O87" s="12"/>
      <c r="P87" s="2"/>
      <c r="Q87" s="2"/>
      <c r="R87" s="13"/>
      <c r="S87" s="2"/>
    </row>
    <row r="88" spans="1:19" ht="15.75" thickBot="1" x14ac:dyDescent="0.3">
      <c r="A88" s="5"/>
      <c r="B88" s="7"/>
      <c r="C88" s="2"/>
      <c r="D88" s="2"/>
      <c r="E88" s="2"/>
      <c r="F88" s="2"/>
      <c r="G88" s="2"/>
      <c r="H88" s="10"/>
      <c r="I88" s="4"/>
      <c r="J88" s="60">
        <f t="shared" si="3"/>
        <v>0</v>
      </c>
      <c r="K88" s="61">
        <f t="shared" si="4"/>
        <v>0</v>
      </c>
      <c r="L88" s="60" t="str">
        <f t="shared" si="5"/>
        <v/>
      </c>
      <c r="M88" s="4"/>
      <c r="N88" s="11"/>
      <c r="O88" s="12"/>
      <c r="P88" s="2"/>
      <c r="Q88" s="2"/>
      <c r="R88" s="13"/>
      <c r="S88" s="2"/>
    </row>
    <row r="89" spans="1:19" ht="15.75" thickBot="1" x14ac:dyDescent="0.3">
      <c r="A89" s="5"/>
      <c r="B89" s="7"/>
      <c r="C89" s="2"/>
      <c r="D89" s="2"/>
      <c r="E89" s="2"/>
      <c r="F89" s="2"/>
      <c r="G89" s="2"/>
      <c r="H89" s="10"/>
      <c r="I89" s="4"/>
      <c r="J89" s="60">
        <f t="shared" si="3"/>
        <v>0</v>
      </c>
      <c r="K89" s="61">
        <f t="shared" si="4"/>
        <v>0</v>
      </c>
      <c r="L89" s="60" t="str">
        <f t="shared" si="5"/>
        <v/>
      </c>
      <c r="M89" s="4"/>
      <c r="N89" s="11"/>
      <c r="O89" s="12"/>
      <c r="P89" s="2"/>
      <c r="Q89" s="2"/>
      <c r="R89" s="13"/>
      <c r="S89" s="2"/>
    </row>
    <row r="90" spans="1:19" ht="15.75" thickBot="1" x14ac:dyDescent="0.3">
      <c r="A90" s="5"/>
      <c r="B90" s="7"/>
      <c r="C90" s="2"/>
      <c r="D90" s="2"/>
      <c r="E90" s="2"/>
      <c r="F90" s="2"/>
      <c r="G90" s="2"/>
      <c r="H90" s="10"/>
      <c r="I90" s="4"/>
      <c r="J90" s="60">
        <f t="shared" si="3"/>
        <v>0</v>
      </c>
      <c r="K90" s="61">
        <f t="shared" si="4"/>
        <v>0</v>
      </c>
      <c r="L90" s="60" t="str">
        <f t="shared" si="5"/>
        <v/>
      </c>
      <c r="M90" s="4"/>
      <c r="N90" s="11"/>
      <c r="O90" s="12"/>
      <c r="P90" s="2"/>
      <c r="Q90" s="2"/>
      <c r="R90" s="13"/>
      <c r="S90" s="2"/>
    </row>
    <row r="91" spans="1:19" ht="15.75" thickBot="1" x14ac:dyDescent="0.3">
      <c r="A91" s="5"/>
      <c r="B91" s="7"/>
      <c r="C91" s="2"/>
      <c r="D91" s="2"/>
      <c r="E91" s="2"/>
      <c r="F91" s="2"/>
      <c r="G91" s="2"/>
      <c r="H91" s="10"/>
      <c r="I91" s="4"/>
      <c r="J91" s="60">
        <f t="shared" si="3"/>
        <v>0</v>
      </c>
      <c r="K91" s="61">
        <f t="shared" si="4"/>
        <v>0</v>
      </c>
      <c r="L91" s="60" t="str">
        <f t="shared" si="5"/>
        <v/>
      </c>
      <c r="M91" s="4"/>
      <c r="N91" s="11"/>
      <c r="O91" s="12"/>
      <c r="P91" s="2"/>
      <c r="Q91" s="2"/>
      <c r="R91" s="13"/>
      <c r="S91" s="2"/>
    </row>
    <row r="92" spans="1:19" ht="15.75" thickBot="1" x14ac:dyDescent="0.3">
      <c r="A92" s="5"/>
      <c r="B92" s="7"/>
      <c r="C92" s="2"/>
      <c r="D92" s="2"/>
      <c r="E92" s="2"/>
      <c r="F92" s="2"/>
      <c r="G92" s="2"/>
      <c r="H92" s="10"/>
      <c r="I92" s="4"/>
      <c r="J92" s="60">
        <f t="shared" si="3"/>
        <v>0</v>
      </c>
      <c r="K92" s="61">
        <f t="shared" si="4"/>
        <v>0</v>
      </c>
      <c r="L92" s="60" t="str">
        <f t="shared" si="5"/>
        <v/>
      </c>
      <c r="M92" s="4"/>
      <c r="N92" s="11"/>
      <c r="O92" s="12"/>
      <c r="P92" s="2"/>
      <c r="Q92" s="2"/>
      <c r="R92" s="13"/>
      <c r="S92" s="2"/>
    </row>
    <row r="93" spans="1:19" ht="15.75" thickBot="1" x14ac:dyDescent="0.3">
      <c r="A93" s="5"/>
      <c r="B93" s="7"/>
      <c r="C93" s="2"/>
      <c r="D93" s="2"/>
      <c r="E93" s="2"/>
      <c r="F93" s="2"/>
      <c r="G93" s="2"/>
      <c r="H93" s="10"/>
      <c r="I93" s="4"/>
      <c r="J93" s="60">
        <f t="shared" si="3"/>
        <v>0</v>
      </c>
      <c r="K93" s="61">
        <f t="shared" si="4"/>
        <v>0</v>
      </c>
      <c r="L93" s="60" t="str">
        <f t="shared" si="5"/>
        <v/>
      </c>
      <c r="M93" s="4"/>
      <c r="N93" s="11"/>
      <c r="O93" s="12"/>
      <c r="P93" s="2"/>
      <c r="Q93" s="2"/>
      <c r="R93" s="13"/>
      <c r="S93" s="2"/>
    </row>
    <row r="94" spans="1:19" ht="15.75" thickBot="1" x14ac:dyDescent="0.3">
      <c r="A94" s="5"/>
      <c r="B94" s="7"/>
      <c r="C94" s="2"/>
      <c r="D94" s="2"/>
      <c r="E94" s="2"/>
      <c r="F94" s="2"/>
      <c r="G94" s="2"/>
      <c r="H94" s="10"/>
      <c r="I94" s="4"/>
      <c r="J94" s="60">
        <f t="shared" si="3"/>
        <v>0</v>
      </c>
      <c r="K94" s="61">
        <f t="shared" si="4"/>
        <v>0</v>
      </c>
      <c r="L94" s="60" t="str">
        <f t="shared" si="5"/>
        <v/>
      </c>
      <c r="M94" s="4"/>
      <c r="N94" s="11"/>
      <c r="O94" s="12"/>
      <c r="P94" s="2"/>
      <c r="Q94" s="2"/>
      <c r="R94" s="13"/>
      <c r="S94" s="2"/>
    </row>
    <row r="95" spans="1:19" ht="15.75" thickBot="1" x14ac:dyDescent="0.3">
      <c r="A95" s="5"/>
      <c r="B95" s="7"/>
      <c r="C95" s="2"/>
      <c r="D95" s="2"/>
      <c r="E95" s="2"/>
      <c r="F95" s="2"/>
      <c r="G95" s="2"/>
      <c r="H95" s="10"/>
      <c r="I95" s="4"/>
      <c r="J95" s="60">
        <f t="shared" si="3"/>
        <v>0</v>
      </c>
      <c r="K95" s="61">
        <f t="shared" si="4"/>
        <v>0</v>
      </c>
      <c r="L95" s="60" t="str">
        <f t="shared" si="5"/>
        <v/>
      </c>
      <c r="M95" s="4"/>
      <c r="N95" s="11"/>
      <c r="O95" s="12"/>
      <c r="P95" s="2"/>
      <c r="Q95" s="2"/>
      <c r="R95" s="13"/>
      <c r="S95" s="2"/>
    </row>
    <row r="96" spans="1:19" ht="15.75" thickBot="1" x14ac:dyDescent="0.3">
      <c r="A96" s="5"/>
      <c r="B96" s="7"/>
      <c r="C96" s="2"/>
      <c r="D96" s="2"/>
      <c r="E96" s="2"/>
      <c r="F96" s="2"/>
      <c r="G96" s="2"/>
      <c r="H96" s="10"/>
      <c r="I96" s="4"/>
      <c r="J96" s="60">
        <f t="shared" si="3"/>
        <v>0</v>
      </c>
      <c r="K96" s="61">
        <f t="shared" si="4"/>
        <v>0</v>
      </c>
      <c r="L96" s="60" t="str">
        <f t="shared" si="5"/>
        <v/>
      </c>
      <c r="M96" s="4"/>
      <c r="N96" s="11"/>
      <c r="O96" s="12"/>
      <c r="P96" s="2"/>
      <c r="Q96" s="2"/>
      <c r="R96" s="13"/>
      <c r="S96" s="2"/>
    </row>
    <row r="97" spans="1:19" ht="15.75" thickBot="1" x14ac:dyDescent="0.3">
      <c r="A97" s="5"/>
      <c r="B97" s="7"/>
      <c r="C97" s="2"/>
      <c r="D97" s="2"/>
      <c r="E97" s="2"/>
      <c r="F97" s="2"/>
      <c r="G97" s="2"/>
      <c r="H97" s="10"/>
      <c r="I97" s="4"/>
      <c r="J97" s="60">
        <f t="shared" si="3"/>
        <v>0</v>
      </c>
      <c r="K97" s="61">
        <f t="shared" si="4"/>
        <v>0</v>
      </c>
      <c r="L97" s="60" t="str">
        <f t="shared" si="5"/>
        <v/>
      </c>
      <c r="M97" s="4"/>
      <c r="N97" s="11"/>
      <c r="O97" s="12"/>
      <c r="P97" s="2"/>
      <c r="Q97" s="2"/>
      <c r="R97" s="13"/>
      <c r="S97" s="2"/>
    </row>
    <row r="98" spans="1:19" ht="15.75" thickBot="1" x14ac:dyDescent="0.3">
      <c r="A98" s="5"/>
      <c r="B98" s="7"/>
      <c r="C98" s="2"/>
      <c r="D98" s="2"/>
      <c r="E98" s="2"/>
      <c r="F98" s="2"/>
      <c r="G98" s="2"/>
      <c r="H98" s="10"/>
      <c r="I98" s="4"/>
      <c r="J98" s="60">
        <f t="shared" si="3"/>
        <v>0</v>
      </c>
      <c r="K98" s="61">
        <f t="shared" si="4"/>
        <v>0</v>
      </c>
      <c r="L98" s="60" t="str">
        <f t="shared" si="5"/>
        <v/>
      </c>
      <c r="M98" s="4"/>
      <c r="N98" s="11"/>
      <c r="O98" s="12"/>
      <c r="P98" s="2"/>
      <c r="Q98" s="2"/>
      <c r="R98" s="13"/>
      <c r="S98" s="2"/>
    </row>
    <row r="99" spans="1:19" ht="15.75" thickBot="1" x14ac:dyDescent="0.3">
      <c r="A99" s="5"/>
      <c r="B99" s="7"/>
      <c r="C99" s="2"/>
      <c r="D99" s="2"/>
      <c r="E99" s="2"/>
      <c r="F99" s="2"/>
      <c r="G99" s="2"/>
      <c r="H99" s="10"/>
      <c r="I99" s="4"/>
      <c r="J99" s="60">
        <f t="shared" si="3"/>
        <v>0</v>
      </c>
      <c r="K99" s="61">
        <f t="shared" si="4"/>
        <v>0</v>
      </c>
      <c r="L99" s="60" t="str">
        <f t="shared" si="5"/>
        <v/>
      </c>
      <c r="M99" s="4"/>
      <c r="N99" s="11"/>
      <c r="O99" s="12"/>
      <c r="P99" s="2"/>
      <c r="Q99" s="2"/>
      <c r="R99" s="13"/>
      <c r="S99" s="2"/>
    </row>
    <row r="100" spans="1:19" ht="15.75" thickBot="1" x14ac:dyDescent="0.3">
      <c r="A100" s="5"/>
      <c r="B100" s="7"/>
      <c r="C100" s="2"/>
      <c r="D100" s="2"/>
      <c r="E100" s="2"/>
      <c r="F100" s="2"/>
      <c r="G100" s="2"/>
      <c r="H100" s="10"/>
      <c r="I100" s="4"/>
      <c r="J100" s="60">
        <f t="shared" si="3"/>
        <v>0</v>
      </c>
      <c r="K100" s="61">
        <f t="shared" si="4"/>
        <v>0</v>
      </c>
      <c r="L100" s="60" t="str">
        <f t="shared" si="5"/>
        <v/>
      </c>
      <c r="M100" s="4"/>
      <c r="N100" s="11"/>
      <c r="O100" s="12"/>
      <c r="P100" s="2"/>
      <c r="Q100" s="2"/>
      <c r="R100" s="13"/>
      <c r="S100" s="2"/>
    </row>
  </sheetData>
  <sheetProtection algorithmName="SHA-512" hashValue="uHKQRHztNvYKhB4e/e5rCx7OZ4zTWlaePK4JvH3t0LV7HYh/FKhN8/Ifz9kAVfTkov28wnuTlIFourW7IwwDfA==" saltValue="54/TwZFbfQzxFnmDqeDSsw==" spinCount="100000" sheet="1" sort="0" autoFilter="0"/>
  <mergeCells count="7">
    <mergeCell ref="B4:E4"/>
    <mergeCell ref="A9:M9"/>
    <mergeCell ref="A1:S1"/>
    <mergeCell ref="A2:S3"/>
    <mergeCell ref="A8:S8"/>
    <mergeCell ref="N9:S9"/>
    <mergeCell ref="G4:L7"/>
  </mergeCells>
  <conditionalFormatting sqref="G101:G5000">
    <cfRule type="expression" dxfId="42" priority="17">
      <formula>ROUND($G101,2)&gt;ROUND($K101,2)</formula>
    </cfRule>
  </conditionalFormatting>
  <conditionalFormatting sqref="A2">
    <cfRule type="cellIs" dxfId="41" priority="11" operator="equal">
      <formula>"Word"</formula>
    </cfRule>
    <cfRule type="cellIs" dxfId="40" priority="12" operator="equal">
      <formula>"PDF"</formula>
    </cfRule>
    <cfRule type="cellIs" dxfId="39" priority="13" operator="equal">
      <formula>"Excel"</formula>
    </cfRule>
  </conditionalFormatting>
  <conditionalFormatting sqref="A1">
    <cfRule type="cellIs" dxfId="38" priority="14" operator="equal">
      <formula>"Word"</formula>
    </cfRule>
    <cfRule type="cellIs" dxfId="37" priority="15" operator="equal">
      <formula>"PDF"</formula>
    </cfRule>
    <cfRule type="cellIs" dxfId="36" priority="16" operator="equal">
      <formula>"Excel"</formula>
    </cfRule>
  </conditionalFormatting>
  <conditionalFormatting sqref="O12:O100">
    <cfRule type="expression" dxfId="35" priority="5">
      <formula>$O12&lt;$H12</formula>
    </cfRule>
  </conditionalFormatting>
  <conditionalFormatting sqref="D12:D100">
    <cfRule type="expression" dxfId="34" priority="4">
      <formula>C12="Yes"</formula>
    </cfRule>
  </conditionalFormatting>
  <conditionalFormatting sqref="E12:E100">
    <cfRule type="expression" dxfId="33" priority="2">
      <formula>C12=""</formula>
    </cfRule>
    <cfRule type="expression" dxfId="32" priority="3">
      <formula>C12="Yes"</formula>
    </cfRule>
    <cfRule type="expression" dxfId="31" priority="6">
      <formula>AND(C12="No",E12="")</formula>
    </cfRule>
  </conditionalFormatting>
  <conditionalFormatting sqref="A12:S100">
    <cfRule type="expression" dxfId="30" priority="1">
      <formula>$W$2=TRUE</formula>
    </cfRule>
  </conditionalFormatting>
  <dataValidations count="6">
    <dataValidation type="list" allowBlank="1" showInputMessage="1" showErrorMessage="1" sqref="N12:N100 C12:C100" xr:uid="{732DCCDC-3F15-48C8-BA30-627610C5CF38}">
      <formula1>"Yes, No"</formula1>
    </dataValidation>
    <dataValidation type="list" allowBlank="1" showInputMessage="1" showErrorMessage="1" sqref="S12:S100 E12:E100" xr:uid="{EA400108-554E-4805-99A2-AECFB2FC4812}">
      <formula1>"Yes"</formula1>
    </dataValidation>
    <dataValidation type="decimal" operator="greaterThanOrEqual" allowBlank="1" showInputMessage="1" showErrorMessage="1" error="Please enter a numeric value. " sqref="G12:G100" xr:uid="{490B4A1D-EF04-4A76-A16D-9E6CD1C7A2E9}">
      <formula1>1</formula1>
    </dataValidation>
    <dataValidation type="decimal" operator="greaterThanOrEqual" allowBlank="1" showInputMessage="1" showErrorMessage="1" error="Please enter a numeric value." sqref="H12:H100" xr:uid="{CF340C2F-1E98-414E-AA2B-26087B8CDEF6}">
      <formula1>0.01</formula1>
    </dataValidation>
    <dataValidation type="decimal" operator="greaterThanOrEqual" allowBlank="1" showInputMessage="1" showErrorMessage="1" error="Please enter a numeric value." sqref="I12:I100" xr:uid="{AECE8AE2-C7A0-4806-A56C-B5746477DCFB}">
      <formula1>1</formula1>
    </dataValidation>
    <dataValidation type="decimal" operator="greaterThanOrEqual" allowBlank="1" showInputMessage="1" showErrorMessage="1" error="Please enter a numeric value. " sqref="O12:O100" xr:uid="{C8A12249-4E29-4E89-90AB-7967425AB768}">
      <formula1>0.01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D3F4ABA-6A08-4143-AE37-1F5BA8221945}">
          <x14:formula1>
            <xm:f>DropDown!$K$2:$K$8</xm:f>
          </x14:formula1>
          <xm:sqref>A101:B300</xm:sqref>
        </x14:dataValidation>
        <x14:dataValidation type="list" allowBlank="1" showInputMessage="1" showErrorMessage="1" xr:uid="{B2079A2F-2C0E-4BF3-AF26-975B50688B55}">
          <x14:formula1>
            <xm:f>DropDown!$G$2:$G$5</xm:f>
          </x14:formula1>
          <xm:sqref>A12:A100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Bidders Matrix</vt:lpstr>
      <vt:lpstr>Lot 1 Respirators</vt:lpstr>
      <vt:lpstr>Lot 2 Masks</vt:lpstr>
      <vt:lpstr>Lot 3 Shields &amp; Goggles</vt:lpstr>
      <vt:lpstr>Lot 4 Gloves</vt:lpstr>
      <vt:lpstr>Lot 5 Gowns &amp; Coveralls</vt:lpstr>
      <vt:lpstr>Lot 6 Covers</vt:lpstr>
      <vt:lpstr>Lot 7 Hand Sanitizer</vt:lpstr>
      <vt:lpstr>Lot 8 Wipes</vt:lpstr>
      <vt:lpstr>Lot 9 Fit Test Kits</vt:lpstr>
      <vt:lpstr>DropDown</vt:lpstr>
      <vt:lpstr>Lot_Bid1</vt:lpstr>
      <vt:lpstr>'Bidders Matrix'!Print_Area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Bahan, Lori</dc:creator>
  <cp:lastModifiedBy>Pattan ,Sharmila (OGS)</cp:lastModifiedBy>
  <cp:lastPrinted>2021-01-27T20:26:08Z</cp:lastPrinted>
  <dcterms:created xsi:type="dcterms:W3CDTF">2020-10-13T12:35:37Z</dcterms:created>
  <dcterms:modified xsi:type="dcterms:W3CDTF">2021-02-04T21:18:58Z</dcterms:modified>
</cp:coreProperties>
</file>